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Результаты ЕГЭ\Пересдача 4 и 5  июля\"/>
    </mc:Choice>
  </mc:AlternateContent>
  <xr:revisionPtr revIDLastSave="0" documentId="13_ncr:1_{C188833E-FD8B-41AD-BB2E-02059C0B72A4}" xr6:coauthVersionLast="36" xr6:coauthVersionMax="36" xr10:uidLastSave="{00000000-0000-0000-0000-000000000000}"/>
  <bookViews>
    <workbookView xWindow="0" yWindow="0" windowWidth="28800" windowHeight="10410" xr2:uid="{9DC806F8-2E34-4854-9150-0ACEF77064EC}"/>
  </bookViews>
  <sheets>
    <sheet name="Общие данные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4" i="1"/>
  <c r="K15" i="1"/>
  <c r="K16" i="1"/>
  <c r="K17" i="1"/>
  <c r="K18" i="1"/>
  <c r="K19" i="1"/>
  <c r="K21" i="1"/>
  <c r="K22" i="1"/>
  <c r="K23" i="1"/>
  <c r="K25" i="1"/>
  <c r="K26" i="1"/>
  <c r="K30" i="1"/>
  <c r="K31" i="1"/>
  <c r="K33" i="1"/>
  <c r="K34" i="1"/>
  <c r="K35" i="1"/>
  <c r="K36" i="1"/>
  <c r="K2" i="1"/>
  <c r="I3" i="1"/>
  <c r="I4" i="1"/>
  <c r="I5" i="1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1" i="1"/>
  <c r="I22" i="1"/>
  <c r="I23" i="1"/>
  <c r="I25" i="1"/>
  <c r="I26" i="1"/>
  <c r="I30" i="1"/>
  <c r="I31" i="1"/>
  <c r="I33" i="1"/>
  <c r="I34" i="1"/>
  <c r="I35" i="1"/>
  <c r="I36" i="1"/>
  <c r="I2" i="1"/>
  <c r="G3" i="1"/>
  <c r="G4" i="1"/>
  <c r="G5" i="1"/>
  <c r="G6" i="1"/>
  <c r="G7" i="1"/>
  <c r="G8" i="1"/>
  <c r="G9" i="1"/>
  <c r="G10" i="1"/>
  <c r="G11" i="1"/>
  <c r="G12" i="1"/>
  <c r="G14" i="1"/>
  <c r="G15" i="1"/>
  <c r="G16" i="1"/>
  <c r="G17" i="1"/>
  <c r="G18" i="1"/>
  <c r="G19" i="1"/>
  <c r="G21" i="1"/>
  <c r="G22" i="1"/>
  <c r="G23" i="1"/>
  <c r="G25" i="1"/>
  <c r="G26" i="1"/>
  <c r="G30" i="1"/>
  <c r="G31" i="1"/>
  <c r="G33" i="1"/>
  <c r="G34" i="1"/>
  <c r="G35" i="1"/>
  <c r="G36" i="1"/>
  <c r="G2" i="1"/>
  <c r="E2" i="1"/>
  <c r="E3" i="1" l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1" i="1"/>
  <c r="E22" i="1"/>
  <c r="E23" i="1"/>
  <c r="E25" i="1"/>
  <c r="E26" i="1"/>
  <c r="E30" i="1"/>
  <c r="E31" i="1"/>
  <c r="E33" i="1"/>
  <c r="E34" i="1"/>
  <c r="E35" i="1"/>
  <c r="E36" i="1"/>
  <c r="J41" i="2"/>
  <c r="J42" i="2"/>
  <c r="J43" i="2"/>
</calcChain>
</file>

<file path=xl/sharedStrings.xml><?xml version="1.0" encoding="utf-8"?>
<sst xmlns="http://schemas.openxmlformats.org/spreadsheetml/2006/main" count="123" uniqueCount="79">
  <si>
    <t>МСУ</t>
  </si>
  <si>
    <t>Количество подавших заявление, чел.</t>
  </si>
  <si>
    <t>Приморский край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</si>
  <si>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</si>
  <si>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</si>
  <si>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</si>
  <si>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</si>
  <si>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</si>
  <si>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</si>
  <si>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</si>
  <si>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</si>
  <si>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</si>
  <si>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Дальнегорск ГО</t>
  </si>
  <si>
    <t>Владивосток ГО</t>
  </si>
  <si>
    <t>Лесозаводск ГО</t>
  </si>
  <si>
    <t>Находка ГО</t>
  </si>
  <si>
    <t>Анучинский МО</t>
  </si>
  <si>
    <t>Фокино ГО</t>
  </si>
  <si>
    <t>Код МСУ</t>
  </si>
  <si>
    <t>Михайловский МО</t>
  </si>
  <si>
    <t>Надеждинский МР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</si>
  <si>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</si>
  <si>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</si>
  <si>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</si>
  <si>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</si>
  <si>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</si>
  <si>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</si>
  <si>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</si>
  <si>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</si>
  <si>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</si>
  <si>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</si>
  <si>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</si>
  <si>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</si>
  <si>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</si>
  <si>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не преодолели минимальный порог ни в  основной день, ни в  "президентские дни"</t>
  </si>
  <si>
    <t>преодолели порог в  основной день, но не преодолели в  "президентские дни"</t>
  </si>
  <si>
    <t>преодолели порог в основной день и в  "президентские дни"</t>
  </si>
  <si>
    <t>кол-во участников, не преодолевших минимальный порог в  основные сроки и в  "президентские дни"</t>
  </si>
  <si>
    <t>кол-во участников, не преодолевших минимальный порог в  основные сроки и  в  "президентские дни", Результат остался на прежнем уровне</t>
  </si>
  <si>
    <t>кол-во участников, не преодолевших минимальный порог в  основные сроки и  в  "президентские дни", Результат повышен</t>
  </si>
  <si>
    <t>кол-во участников, не преодолевших минимальный порог в  основные сроки и  в 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</si>
  <si>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 "президентские дни"</t>
  </si>
  <si>
    <t>кол-во участников, из не преодолевших минимальный порог в  основные сроки, но преодолевших минимальный порог в 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</si>
  <si>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в  "президентские дни"</t>
  </si>
  <si>
    <t>кол-во участников, из преодолевших минимальный порог в  основные сроки, но не преодолевших порог в  "президентские дни"
Результат понижен</t>
  </si>
  <si>
    <t>кол-во участников,  преодолевших минимальный порог в  основные сроки и в  "президентские дни"</t>
  </si>
  <si>
    <t>кол-во участников, из преодолевших минимальный порог в  основные сроки и в  "президентские дни"
Результат на  том же уровне</t>
  </si>
  <si>
    <t>кол-во участников, из преодолевших минимальный порог в  основные сроки и в  "президентские дни"
Результат повышен</t>
  </si>
  <si>
    <t>кол-во участников, из преодолевших минимальный порог в  основные сроки и в  "президентские дни"
Результат понижен</t>
  </si>
  <si>
    <t>распределение тестовых баллов</t>
  </si>
  <si>
    <t>Дальнереченский МР</t>
  </si>
  <si>
    <t>Пожарский МО</t>
  </si>
  <si>
    <t>Кировский МР</t>
  </si>
  <si>
    <t>Тернейский МО</t>
  </si>
  <si>
    <t>Пограничный МО</t>
  </si>
  <si>
    <t>Ханкайский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</si>
  <si>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</si>
  <si>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</si>
  <si>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</si>
  <si>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не преодолели минимальный порог в  основной день, но преодолели в  "президентские дни"</t>
  </si>
  <si>
    <t>Данные по участникам, имеющим фактический результат за пересдачу в  "президентские дни" (ВТГ). Рассматривается минимальный порог  - 36 баллов</t>
  </si>
  <si>
    <t xml:space="preserve">из них не преодолели минимальный порог в  основные сроки </t>
  </si>
  <si>
    <t>Арсеньев ГО</t>
  </si>
  <si>
    <t>Дальнереченск ГО</t>
  </si>
  <si>
    <t>Партизанск ГО</t>
  </si>
  <si>
    <t>Спасск-Дальний ГО</t>
  </si>
  <si>
    <t>Кавалеровский МО</t>
  </si>
  <si>
    <t>Красноармейский МО</t>
  </si>
  <si>
    <t>Лазовский МО</t>
  </si>
  <si>
    <t>Большой камень ГО</t>
  </si>
  <si>
    <t>Октябрьский МО</t>
  </si>
  <si>
    <t>Спасский МР</t>
  </si>
  <si>
    <t>Чугуевский МО</t>
  </si>
  <si>
    <t>Ольгинский МО</t>
  </si>
  <si>
    <t>Партизанский МО</t>
  </si>
  <si>
    <t>Яковлевский МО</t>
  </si>
  <si>
    <t>Хорольский МО</t>
  </si>
  <si>
    <t>Хасанский МО</t>
  </si>
  <si>
    <t>Шкотовский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</si>
</sst>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10" fillId="5" borderId="18" xfId="0" applyFont="1" applyFill="1" applyBorder="1" applyAlignment="1" applyProtection="1">
      <alignment horizontal="center" vertical="center" wrapText="1" shrinkToFit="1"/>
      <protection locked="0"/>
    </xf>
    <xf numFmtId="0" fontId="10" fillId="5" borderId="19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/>
    <xf numFmtId="0" fontId="11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/>
    </xf>
    <xf numFmtId="0" fontId="13" fillId="5" borderId="19" xfId="0" applyFont="1" applyFill="1" applyBorder="1" applyAlignment="1" applyProtection="1">
      <alignment horizontal="center" vertical="center" wrapText="1" shrinkToFit="1"/>
      <protection locked="0"/>
    </xf>
    <xf numFmtId="0" fontId="13" fillId="5" borderId="21" xfId="0" applyFont="1" applyFill="1" applyBorder="1" applyAlignment="1" applyProtection="1">
      <alignment horizontal="center" vertical="center" wrapText="1" shrinkToFit="1"/>
      <protection locked="0"/>
    </xf>
    <xf numFmtId="0" fontId="13" fillId="5" borderId="14" xfId="0" applyFont="1" applyFill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11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/>
    <xf numFmtId="0" fontId="2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/>
    </xf>
    <xf numFmtId="0" fontId="2" fillId="0" borderId="4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28" xfId="0" applyFont="1" applyBorder="1"/>
    <xf numFmtId="0" fontId="3" fillId="2" borderId="29" xfId="0" applyFont="1" applyFill="1" applyBorder="1" applyAlignment="1">
      <alignment horizontal="justify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'Общие данные'!$B$3:$B$23</c:f>
              <c:strCache>
                <c:ptCount val="21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  <c:pt idx="20">
                  <c:v>Октябрьский МО</c:v>
                </c:pt>
              </c:strCache>
            </c:strRef>
          </c:cat>
          <c:val>
            <c:numRef>
              <c:f>'Общие данные'!$G$3:$G$23</c:f>
              <c:numCache>
                <c:formatCode>0.0</c:formatCode>
                <c:ptCount val="21"/>
                <c:pt idx="0">
                  <c:v>100</c:v>
                </c:pt>
                <c:pt idx="1">
                  <c:v>50</c:v>
                </c:pt>
                <c:pt idx="2">
                  <c:v>100</c:v>
                </c:pt>
                <c:pt idx="3">
                  <c:v>100</c:v>
                </c:pt>
                <c:pt idx="4">
                  <c:v>82.692307692307693</c:v>
                </c:pt>
                <c:pt idx="5">
                  <c:v>40</c:v>
                </c:pt>
                <c:pt idx="6">
                  <c:v>75</c:v>
                </c:pt>
                <c:pt idx="7">
                  <c:v>100</c:v>
                </c:pt>
                <c:pt idx="8">
                  <c:v>80</c:v>
                </c:pt>
                <c:pt idx="9">
                  <c:v>85.18518518518519</c:v>
                </c:pt>
                <c:pt idx="10">
                  <c:v>0</c:v>
                </c:pt>
                <c:pt idx="11">
                  <c:v>80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'Общие данные'!$B$3:$B$23</c:f>
              <c:strCache>
                <c:ptCount val="21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  <c:pt idx="20">
                  <c:v>Октябрьский МО</c:v>
                </c:pt>
              </c:strCache>
            </c:strRef>
          </c:cat>
          <c:val>
            <c:numRef>
              <c:f>'Общие данные'!$I$3:$I$23</c:f>
              <c:numCache>
                <c:formatCode>0.0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17.307692307692307</c:v>
                </c:pt>
                <c:pt idx="5">
                  <c:v>40</c:v>
                </c:pt>
                <c:pt idx="6">
                  <c:v>18.75</c:v>
                </c:pt>
                <c:pt idx="7">
                  <c:v>0</c:v>
                </c:pt>
                <c:pt idx="8">
                  <c:v>20</c:v>
                </c:pt>
                <c:pt idx="9">
                  <c:v>14.814814814814813</c:v>
                </c:pt>
                <c:pt idx="10">
                  <c:v>0</c:v>
                </c:pt>
                <c:pt idx="11">
                  <c:v>20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100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'Общие данные'!$B$3:$B$23</c:f>
              <c:strCache>
                <c:ptCount val="21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  <c:pt idx="20">
                  <c:v>Октябрьский МО</c:v>
                </c:pt>
              </c:strCache>
            </c:strRef>
          </c:cat>
          <c:val>
            <c:numRef>
              <c:f>'Общие данные'!$K$3:$K$23</c:f>
              <c:numCache>
                <c:formatCode>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</c:v>
                </c:pt>
                <c:pt idx="6">
                  <c:v>6.25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ser>
          <c:idx val="3"/>
          <c:order val="3"/>
          <c:tx>
            <c:strRef>
              <c:f>'Общие данные'!$M$1</c:f>
              <c:strCache>
                <c:ptCount val="1"/>
                <c:pt idx="0">
                  <c:v>Доля от 81 до 99, %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'Общие данные'!$M$3:$M$23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C-4AF5-8BD9-11C17293BBD7}"/>
            </c:ext>
          </c:extLst>
        </c:ser>
        <c:ser>
          <c:idx val="4"/>
          <c:order val="4"/>
          <c:tx>
            <c:strRef>
              <c:f>'Общие данные'!$O$1</c:f>
              <c:strCache>
                <c:ptCount val="1"/>
                <c:pt idx="0">
                  <c:v>Доля 100 баллов, 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'Общие данные'!$O$3:$O$23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C-4AF5-8BD9-11C17293B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МСУ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Процент выполнения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75800522387636E-2"/>
          <c:y val="0.15378910633768866"/>
          <c:w val="0.95708600497086893"/>
          <c:h val="0.7697182409458668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'Распределение тестовых баллов'!$B$25:$U$25</c:f>
              <c:numCache>
                <c:formatCode>General</c:formatCode>
                <c:ptCount val="20"/>
                <c:pt idx="7">
                  <c:v>1</c:v>
                </c:pt>
                <c:pt idx="8">
                  <c:v>1</c:v>
                </c:pt>
                <c:pt idx="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47-4BD5-B7AA-D1E167957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8644448"/>
        <c:axId val="811860912"/>
      </c:lineChart>
      <c:catAx>
        <c:axId val="818644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Тестовый</a:t>
                </a:r>
                <a:r>
                  <a:rPr lang="ru-RU" baseline="0"/>
                  <a:t> балл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1860912"/>
        <c:crosses val="autoZero"/>
        <c:auto val="1"/>
        <c:lblAlgn val="ctr"/>
        <c:lblOffset val="100"/>
        <c:noMultiLvlLbl val="0"/>
      </c:catAx>
      <c:valAx>
        <c:axId val="81186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участников, набравших тестовый балл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864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анализ'!$E$3</c:f>
              <c:strCache>
                <c:ptCount val="1"/>
                <c:pt idx="0">
                  <c:v>кол-во участников, не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анализ'!$B$5:$B$24</c:f>
              <c:strCache>
                <c:ptCount val="20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</c:strCache>
            </c:strRef>
          </c:cat>
          <c:val>
            <c:numRef>
              <c:f>'Сравнительный анализ'!$E$5:$E$25</c:f>
              <c:numCache>
                <c:formatCode>General</c:formatCode>
                <c:ptCount val="21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27</c:v>
                </c:pt>
                <c:pt idx="5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14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анализ'!$I$3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анализ'!$B$5:$B$24</c:f>
              <c:strCache>
                <c:ptCount val="20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</c:strCache>
            </c:strRef>
          </c:cat>
          <c:val>
            <c:numRef>
              <c:f>'Сравнительный анализ'!$I$5:$I$25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анализ'!$K$3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6F-40D2-8B77-A3118254C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анализ'!$B$5:$B$24</c:f>
              <c:strCache>
                <c:ptCount val="20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</c:strCache>
            </c:strRef>
          </c:cat>
          <c:val>
            <c:numRef>
              <c:f>'Сравнительный анализ'!$K$5:$K$25</c:f>
              <c:numCache>
                <c:formatCode>General</c:formatCode>
                <c:ptCount val="21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16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9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анализ'!$M$3</c:f>
              <c:strCache>
                <c:ptCount val="1"/>
                <c:pt idx="0">
                  <c:v>кол-во участников,  преодолевших минимальный порог в  основные сроки и в 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анализ'!$B$5:$B$24</c:f>
              <c:strCache>
                <c:ptCount val="20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Дальнереченск ГО</c:v>
                </c:pt>
                <c:pt idx="4">
                  <c:v>Владивосток ГО</c:v>
                </c:pt>
                <c:pt idx="5">
                  <c:v>Лесозаводск ГО</c:v>
                </c:pt>
                <c:pt idx="6">
                  <c:v>Находка ГО</c:v>
                </c:pt>
                <c:pt idx="7">
                  <c:v>Партизанск ГО</c:v>
                </c:pt>
                <c:pt idx="8">
                  <c:v>Спасск-Дальний ГО</c:v>
                </c:pt>
                <c:pt idx="9">
                  <c:v>Уссурийск ГО</c:v>
                </c:pt>
                <c:pt idx="10">
                  <c:v>Анучинский МО</c:v>
                </c:pt>
                <c:pt idx="11">
                  <c:v>Фокино ГО</c:v>
                </c:pt>
                <c:pt idx="12">
                  <c:v>Кавалеровский МО</c:v>
                </c:pt>
                <c:pt idx="13">
                  <c:v>Красноармейский МО</c:v>
                </c:pt>
                <c:pt idx="14">
                  <c:v>Дальнереченский МР</c:v>
                </c:pt>
                <c:pt idx="15">
                  <c:v>Кировский МР</c:v>
                </c:pt>
                <c:pt idx="16">
                  <c:v>Михайловский МО</c:v>
                </c:pt>
                <c:pt idx="17">
                  <c:v>Лазовский МО</c:v>
                </c:pt>
                <c:pt idx="18">
                  <c:v>Большой камень ГО</c:v>
                </c:pt>
                <c:pt idx="19">
                  <c:v>Надеждинский МР</c:v>
                </c:pt>
              </c:strCache>
            </c:strRef>
          </c:cat>
          <c:val>
            <c:numRef>
              <c:f>'Сравнительный анализ'!$M$5:$M$25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362443</xdr:colOff>
      <xdr:row>1</xdr:row>
      <xdr:rowOff>78178</xdr:rowOff>
    </xdr:from>
    <xdr:to>
      <xdr:col>39</xdr:col>
      <xdr:colOff>116279</xdr:colOff>
      <xdr:row>21</xdr:row>
      <xdr:rowOff>214004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2993572</xdr:colOff>
      <xdr:row>35</xdr:row>
      <xdr:rowOff>70757</xdr:rowOff>
    </xdr:from>
    <xdr:to>
      <xdr:col>21</xdr:col>
      <xdr:colOff>0</xdr:colOff>
      <xdr:row>51</xdr:row>
      <xdr:rowOff>78240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51731A7-77B2-4D99-9FB8-7AACDF2DC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352184</xdr:colOff>
      <xdr:row>2</xdr:row>
      <xdr:rowOff>2419989</xdr:rowOff>
    </xdr:from>
    <xdr:to>
      <xdr:col>37</xdr:col>
      <xdr:colOff>367393</xdr:colOff>
      <xdr:row>50</xdr:row>
      <xdr:rowOff>189698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36"/>
  <sheetViews>
    <sheetView tabSelected="1" zoomScale="55" zoomScaleNormal="55" workbookViewId="0">
      <selection activeCell="V32" sqref="V32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0" customHeight="1" x14ac:dyDescent="0.25">
      <c r="A1" s="6" t="s">
        <v>18</v>
      </c>
      <c r="B1" s="21" t="s">
        <v>0</v>
      </c>
      <c r="C1" s="21" t="s">
        <v>1</v>
      </c>
      <c r="D1" s="21" t="s">
        <v>27</v>
      </c>
      <c r="E1" s="21" t="s">
        <v>28</v>
      </c>
      <c r="F1" s="22" t="s">
        <v>10</v>
      </c>
      <c r="G1" s="22" t="s">
        <v>24</v>
      </c>
      <c r="H1" s="22" t="s">
        <v>22</v>
      </c>
      <c r="I1" s="22" t="s">
        <v>23</v>
      </c>
      <c r="J1" s="22" t="s">
        <v>9</v>
      </c>
      <c r="K1" s="22" t="s">
        <v>3</v>
      </c>
      <c r="L1" s="22" t="s">
        <v>8</v>
      </c>
      <c r="M1" s="22" t="s">
        <v>4</v>
      </c>
      <c r="N1" s="22" t="s">
        <v>5</v>
      </c>
      <c r="O1" s="22" t="s">
        <v>6</v>
      </c>
      <c r="P1" s="22" t="s">
        <v>7</v>
      </c>
      <c r="R1" s="47" t="s">
        <v>25</v>
      </c>
    </row>
    <row r="2" spans="1:18" ht="27" customHeight="1" x14ac:dyDescent="0.25">
      <c r="A2" s="23"/>
      <c r="B2" s="24" t="s">
        <v>2</v>
      </c>
      <c r="C2" s="25">
        <v>169</v>
      </c>
      <c r="D2" s="25">
        <v>160</v>
      </c>
      <c r="E2" s="49">
        <f>D2/C2*100</f>
        <v>94.674556213017752</v>
      </c>
      <c r="F2" s="50">
        <v>135</v>
      </c>
      <c r="G2" s="51">
        <f>F2/D2*100</f>
        <v>84.375</v>
      </c>
      <c r="H2" s="50">
        <v>23</v>
      </c>
      <c r="I2" s="51">
        <f>H2/D2*100</f>
        <v>14.374999999999998</v>
      </c>
      <c r="J2" s="50">
        <v>2</v>
      </c>
      <c r="K2" s="51">
        <f>J2/D2*100</f>
        <v>1.25</v>
      </c>
      <c r="L2" s="50">
        <v>0</v>
      </c>
      <c r="M2" s="50">
        <v>0</v>
      </c>
      <c r="N2" s="50">
        <v>0</v>
      </c>
      <c r="O2" s="50">
        <v>0</v>
      </c>
      <c r="P2" s="96">
        <v>29.9</v>
      </c>
      <c r="Q2" s="3"/>
    </row>
    <row r="3" spans="1:18" ht="27" customHeight="1" x14ac:dyDescent="0.3">
      <c r="A3" s="56">
        <v>1</v>
      </c>
      <c r="B3" s="59" t="s">
        <v>11</v>
      </c>
      <c r="C3" s="62">
        <v>7</v>
      </c>
      <c r="D3" s="33">
        <v>6</v>
      </c>
      <c r="E3" s="49">
        <f t="shared" ref="E3:E36" si="0">D3/C3*100</f>
        <v>85.714285714285708</v>
      </c>
      <c r="F3" s="33">
        <v>6</v>
      </c>
      <c r="G3" s="51">
        <f t="shared" ref="G3:G36" si="1">F3/D3*100</f>
        <v>100</v>
      </c>
      <c r="H3" s="6">
        <v>0</v>
      </c>
      <c r="I3" s="51">
        <f t="shared" ref="I3:I36" si="2">H3/D3*100</f>
        <v>0</v>
      </c>
      <c r="J3" s="6">
        <v>0</v>
      </c>
      <c r="K3" s="51">
        <f t="shared" ref="K3:K36" si="3">J3/D3*100</f>
        <v>0</v>
      </c>
      <c r="L3" s="50">
        <v>0</v>
      </c>
      <c r="M3" s="50">
        <v>0</v>
      </c>
      <c r="N3" s="50">
        <v>0</v>
      </c>
      <c r="O3" s="95">
        <v>0</v>
      </c>
      <c r="P3" s="108">
        <v>27.166666666666668</v>
      </c>
      <c r="Q3" s="3"/>
    </row>
    <row r="4" spans="1:18" ht="27" customHeight="1" x14ac:dyDescent="0.3">
      <c r="A4" s="56">
        <v>2</v>
      </c>
      <c r="B4" s="59" t="s">
        <v>62</v>
      </c>
      <c r="C4" s="62">
        <v>2</v>
      </c>
      <c r="D4" s="33">
        <v>2</v>
      </c>
      <c r="E4" s="49">
        <f t="shared" si="0"/>
        <v>100</v>
      </c>
      <c r="F4" s="33">
        <v>1</v>
      </c>
      <c r="G4" s="51">
        <f t="shared" si="1"/>
        <v>50</v>
      </c>
      <c r="H4" s="6">
        <v>1</v>
      </c>
      <c r="I4" s="51">
        <f t="shared" si="2"/>
        <v>50</v>
      </c>
      <c r="J4" s="6">
        <v>0</v>
      </c>
      <c r="K4" s="51">
        <f t="shared" si="3"/>
        <v>0</v>
      </c>
      <c r="L4" s="50">
        <v>0</v>
      </c>
      <c r="M4" s="50">
        <v>0</v>
      </c>
      <c r="N4" s="50">
        <v>0</v>
      </c>
      <c r="O4" s="95">
        <v>0</v>
      </c>
      <c r="P4" s="108">
        <v>31</v>
      </c>
      <c r="Q4" s="3"/>
    </row>
    <row r="5" spans="1:18" ht="27" customHeight="1" x14ac:dyDescent="0.3">
      <c r="A5" s="56">
        <v>3</v>
      </c>
      <c r="B5" s="59" t="s">
        <v>12</v>
      </c>
      <c r="C5" s="62">
        <v>6</v>
      </c>
      <c r="D5" s="33">
        <v>6</v>
      </c>
      <c r="E5" s="49">
        <f t="shared" si="0"/>
        <v>100</v>
      </c>
      <c r="F5" s="33">
        <v>6</v>
      </c>
      <c r="G5" s="51">
        <f t="shared" si="1"/>
        <v>100</v>
      </c>
      <c r="H5" s="6">
        <v>0</v>
      </c>
      <c r="I5" s="51">
        <f t="shared" si="2"/>
        <v>0</v>
      </c>
      <c r="J5" s="6">
        <v>0</v>
      </c>
      <c r="K5" s="51">
        <f t="shared" si="3"/>
        <v>0</v>
      </c>
      <c r="L5" s="50">
        <v>0</v>
      </c>
      <c r="M5" s="50">
        <v>0</v>
      </c>
      <c r="N5" s="50">
        <v>0</v>
      </c>
      <c r="O5" s="95">
        <v>0</v>
      </c>
      <c r="P5" s="108">
        <v>27.5</v>
      </c>
      <c r="Q5" s="3"/>
    </row>
    <row r="6" spans="1:18" ht="27" customHeight="1" x14ac:dyDescent="0.3">
      <c r="A6" s="56">
        <v>4</v>
      </c>
      <c r="B6" s="59" t="s">
        <v>63</v>
      </c>
      <c r="C6" s="62">
        <v>1</v>
      </c>
      <c r="D6" s="33">
        <v>1</v>
      </c>
      <c r="E6" s="49">
        <f t="shared" si="0"/>
        <v>100</v>
      </c>
      <c r="F6" s="6">
        <v>1</v>
      </c>
      <c r="G6" s="51">
        <f t="shared" si="1"/>
        <v>100</v>
      </c>
      <c r="H6" s="6">
        <v>0</v>
      </c>
      <c r="I6" s="51">
        <f t="shared" si="2"/>
        <v>0</v>
      </c>
      <c r="J6" s="6">
        <v>0</v>
      </c>
      <c r="K6" s="51">
        <f t="shared" si="3"/>
        <v>0</v>
      </c>
      <c r="L6" s="50">
        <v>0</v>
      </c>
      <c r="M6" s="50">
        <v>0</v>
      </c>
      <c r="N6" s="50">
        <v>0</v>
      </c>
      <c r="O6" s="95">
        <v>0</v>
      </c>
      <c r="P6" s="108">
        <v>17</v>
      </c>
      <c r="Q6" s="3"/>
    </row>
    <row r="7" spans="1:18" ht="27" customHeight="1" x14ac:dyDescent="0.3">
      <c r="A7" s="56">
        <v>5</v>
      </c>
      <c r="B7" s="59" t="s">
        <v>13</v>
      </c>
      <c r="C7" s="62">
        <v>58</v>
      </c>
      <c r="D7" s="33">
        <v>52</v>
      </c>
      <c r="E7" s="49">
        <f t="shared" si="0"/>
        <v>89.65517241379311</v>
      </c>
      <c r="F7" s="33">
        <v>43</v>
      </c>
      <c r="G7" s="51">
        <f t="shared" si="1"/>
        <v>82.692307692307693</v>
      </c>
      <c r="H7" s="6">
        <v>9</v>
      </c>
      <c r="I7" s="51">
        <f t="shared" si="2"/>
        <v>17.307692307692307</v>
      </c>
      <c r="J7" s="6">
        <v>0</v>
      </c>
      <c r="K7" s="51">
        <f t="shared" si="3"/>
        <v>0</v>
      </c>
      <c r="L7" s="50">
        <v>0</v>
      </c>
      <c r="M7" s="50">
        <v>0</v>
      </c>
      <c r="N7" s="50">
        <v>0</v>
      </c>
      <c r="O7" s="95">
        <v>0</v>
      </c>
      <c r="P7" s="108">
        <v>30.826923076923077</v>
      </c>
      <c r="Q7" s="3"/>
    </row>
    <row r="8" spans="1:18" ht="27" customHeight="1" x14ac:dyDescent="0.3">
      <c r="A8" s="56">
        <v>6</v>
      </c>
      <c r="B8" s="59" t="s">
        <v>14</v>
      </c>
      <c r="C8" s="62">
        <v>5</v>
      </c>
      <c r="D8" s="33">
        <v>5</v>
      </c>
      <c r="E8" s="49">
        <f t="shared" si="0"/>
        <v>100</v>
      </c>
      <c r="F8" s="33">
        <v>2</v>
      </c>
      <c r="G8" s="51">
        <f t="shared" si="1"/>
        <v>40</v>
      </c>
      <c r="H8" s="6">
        <v>2</v>
      </c>
      <c r="I8" s="51">
        <f t="shared" si="2"/>
        <v>40</v>
      </c>
      <c r="J8" s="6">
        <v>1</v>
      </c>
      <c r="K8" s="51">
        <f t="shared" si="3"/>
        <v>20</v>
      </c>
      <c r="L8" s="50">
        <v>0</v>
      </c>
      <c r="M8" s="50">
        <v>0</v>
      </c>
      <c r="N8" s="50">
        <v>0</v>
      </c>
      <c r="O8" s="95">
        <v>0</v>
      </c>
      <c r="P8" s="108">
        <v>37.799999999999997</v>
      </c>
      <c r="Q8" s="3"/>
    </row>
    <row r="9" spans="1:18" ht="27" customHeight="1" x14ac:dyDescent="0.3">
      <c r="A9" s="56">
        <v>7</v>
      </c>
      <c r="B9" s="59" t="s">
        <v>15</v>
      </c>
      <c r="C9" s="62">
        <v>17</v>
      </c>
      <c r="D9" s="33">
        <v>16</v>
      </c>
      <c r="E9" s="49">
        <f t="shared" si="0"/>
        <v>94.117647058823522</v>
      </c>
      <c r="F9" s="33">
        <v>12</v>
      </c>
      <c r="G9" s="51">
        <f t="shared" si="1"/>
        <v>75</v>
      </c>
      <c r="H9" s="6">
        <v>3</v>
      </c>
      <c r="I9" s="51">
        <f t="shared" si="2"/>
        <v>18.75</v>
      </c>
      <c r="J9" s="6">
        <v>1</v>
      </c>
      <c r="K9" s="51">
        <f t="shared" si="3"/>
        <v>6.25</v>
      </c>
      <c r="L9" s="50">
        <v>0</v>
      </c>
      <c r="M9" s="50">
        <v>0</v>
      </c>
      <c r="N9" s="50">
        <v>0</v>
      </c>
      <c r="O9" s="95">
        <v>0</v>
      </c>
      <c r="P9" s="108">
        <v>31.8125</v>
      </c>
      <c r="Q9" s="3"/>
    </row>
    <row r="10" spans="1:18" ht="27" customHeight="1" x14ac:dyDescent="0.3">
      <c r="A10" s="56">
        <v>8</v>
      </c>
      <c r="B10" s="59" t="s">
        <v>64</v>
      </c>
      <c r="C10" s="62">
        <v>9</v>
      </c>
      <c r="D10" s="33">
        <v>9</v>
      </c>
      <c r="E10" s="49">
        <f t="shared" si="0"/>
        <v>100</v>
      </c>
      <c r="F10" s="33">
        <v>9</v>
      </c>
      <c r="G10" s="51">
        <f t="shared" si="1"/>
        <v>100</v>
      </c>
      <c r="H10" s="6">
        <v>0</v>
      </c>
      <c r="I10" s="51">
        <f t="shared" si="2"/>
        <v>0</v>
      </c>
      <c r="J10" s="6">
        <v>0</v>
      </c>
      <c r="K10" s="51">
        <f t="shared" si="3"/>
        <v>0</v>
      </c>
      <c r="L10" s="50">
        <v>0</v>
      </c>
      <c r="M10" s="50">
        <v>0</v>
      </c>
      <c r="N10" s="50">
        <v>0</v>
      </c>
      <c r="O10" s="95">
        <v>0</v>
      </c>
      <c r="P10" s="108">
        <v>25.777777777777779</v>
      </c>
      <c r="Q10" s="3"/>
    </row>
    <row r="11" spans="1:18" ht="27" customHeight="1" x14ac:dyDescent="0.3">
      <c r="A11" s="56">
        <v>9</v>
      </c>
      <c r="B11" s="59" t="s">
        <v>65</v>
      </c>
      <c r="C11" s="62">
        <v>5</v>
      </c>
      <c r="D11" s="33">
        <v>5</v>
      </c>
      <c r="E11" s="49">
        <f t="shared" si="0"/>
        <v>100</v>
      </c>
      <c r="F11" s="33">
        <v>4</v>
      </c>
      <c r="G11" s="51">
        <f t="shared" si="1"/>
        <v>80</v>
      </c>
      <c r="H11" s="6">
        <v>1</v>
      </c>
      <c r="I11" s="51">
        <f t="shared" si="2"/>
        <v>20</v>
      </c>
      <c r="J11" s="6">
        <v>0</v>
      </c>
      <c r="K11" s="51">
        <f t="shared" si="3"/>
        <v>0</v>
      </c>
      <c r="L11" s="50">
        <v>0</v>
      </c>
      <c r="M11" s="50">
        <v>0</v>
      </c>
      <c r="N11" s="50">
        <v>0</v>
      </c>
      <c r="O11" s="95">
        <v>0</v>
      </c>
      <c r="P11" s="108">
        <v>31.6</v>
      </c>
      <c r="Q11" s="3"/>
    </row>
    <row r="12" spans="1:18" ht="27" customHeight="1" x14ac:dyDescent="0.3">
      <c r="A12" s="56">
        <v>10</v>
      </c>
      <c r="B12" s="59" t="s">
        <v>33</v>
      </c>
      <c r="C12" s="62">
        <v>28</v>
      </c>
      <c r="D12" s="33">
        <v>27</v>
      </c>
      <c r="E12" s="49">
        <f t="shared" si="0"/>
        <v>96.428571428571431</v>
      </c>
      <c r="F12" s="33">
        <v>23</v>
      </c>
      <c r="G12" s="51">
        <f t="shared" si="1"/>
        <v>85.18518518518519</v>
      </c>
      <c r="H12" s="6">
        <v>4</v>
      </c>
      <c r="I12" s="51">
        <f t="shared" si="2"/>
        <v>14.814814814814813</v>
      </c>
      <c r="J12" s="6">
        <v>0</v>
      </c>
      <c r="K12" s="51">
        <f t="shared" si="3"/>
        <v>0</v>
      </c>
      <c r="L12" s="50">
        <v>0</v>
      </c>
      <c r="M12" s="50">
        <v>0</v>
      </c>
      <c r="N12" s="50">
        <v>0</v>
      </c>
      <c r="O12" s="95">
        <v>0</v>
      </c>
      <c r="P12" s="108">
        <v>29.777777777777779</v>
      </c>
      <c r="Q12" s="3"/>
    </row>
    <row r="13" spans="1:18" ht="27" customHeight="1" x14ac:dyDescent="0.3">
      <c r="A13" s="56">
        <v>11</v>
      </c>
      <c r="B13" s="59" t="s">
        <v>16</v>
      </c>
      <c r="C13" s="62">
        <v>0</v>
      </c>
      <c r="D13" s="53">
        <v>0</v>
      </c>
      <c r="E13" s="49">
        <v>0</v>
      </c>
      <c r="F13" s="6">
        <v>0</v>
      </c>
      <c r="G13" s="51">
        <v>0</v>
      </c>
      <c r="H13" s="6">
        <v>0</v>
      </c>
      <c r="I13" s="51">
        <v>0</v>
      </c>
      <c r="J13" s="6">
        <v>0</v>
      </c>
      <c r="K13" s="51">
        <v>0</v>
      </c>
      <c r="L13" s="50">
        <v>0</v>
      </c>
      <c r="M13" s="50">
        <v>0</v>
      </c>
      <c r="N13" s="50">
        <v>0</v>
      </c>
      <c r="O13" s="95">
        <v>0</v>
      </c>
      <c r="P13" s="55">
        <v>0</v>
      </c>
      <c r="Q13" s="3"/>
    </row>
    <row r="14" spans="1:18" ht="27" customHeight="1" x14ac:dyDescent="0.3">
      <c r="A14" s="56">
        <v>12</v>
      </c>
      <c r="B14" s="59" t="s">
        <v>17</v>
      </c>
      <c r="C14" s="62">
        <v>5</v>
      </c>
      <c r="D14" s="33">
        <v>5</v>
      </c>
      <c r="E14" s="49">
        <f t="shared" si="0"/>
        <v>100</v>
      </c>
      <c r="F14" s="33">
        <v>4</v>
      </c>
      <c r="G14" s="51">
        <f t="shared" si="1"/>
        <v>80</v>
      </c>
      <c r="H14" s="6">
        <v>1</v>
      </c>
      <c r="I14" s="51">
        <f t="shared" si="2"/>
        <v>20</v>
      </c>
      <c r="J14" s="6">
        <v>0</v>
      </c>
      <c r="K14" s="51">
        <f t="shared" si="3"/>
        <v>0</v>
      </c>
      <c r="L14" s="50">
        <v>0</v>
      </c>
      <c r="M14" s="50">
        <v>0</v>
      </c>
      <c r="N14" s="50">
        <v>0</v>
      </c>
      <c r="O14" s="95">
        <v>0</v>
      </c>
      <c r="P14" s="108">
        <v>30.4</v>
      </c>
      <c r="Q14" s="3"/>
    </row>
    <row r="15" spans="1:18" ht="27" customHeight="1" x14ac:dyDescent="0.3">
      <c r="A15" s="56">
        <v>13</v>
      </c>
      <c r="B15" s="59" t="s">
        <v>66</v>
      </c>
      <c r="C15" s="62">
        <v>1</v>
      </c>
      <c r="D15" s="33">
        <v>1</v>
      </c>
      <c r="E15" s="49">
        <f t="shared" si="0"/>
        <v>100</v>
      </c>
      <c r="F15" s="33">
        <v>1</v>
      </c>
      <c r="G15" s="51">
        <f t="shared" si="1"/>
        <v>100</v>
      </c>
      <c r="H15" s="6">
        <v>0</v>
      </c>
      <c r="I15" s="51">
        <f t="shared" si="2"/>
        <v>0</v>
      </c>
      <c r="J15" s="6">
        <v>0</v>
      </c>
      <c r="K15" s="51">
        <f t="shared" si="3"/>
        <v>0</v>
      </c>
      <c r="L15" s="50">
        <v>0</v>
      </c>
      <c r="M15" s="50">
        <v>0</v>
      </c>
      <c r="N15" s="50">
        <v>0</v>
      </c>
      <c r="O15" s="95">
        <v>0</v>
      </c>
      <c r="P15" s="108">
        <v>19</v>
      </c>
      <c r="Q15" s="3"/>
    </row>
    <row r="16" spans="1:18" ht="27" customHeight="1" x14ac:dyDescent="0.3">
      <c r="A16" s="56">
        <v>14</v>
      </c>
      <c r="B16" s="59" t="s">
        <v>67</v>
      </c>
      <c r="C16" s="62">
        <v>1</v>
      </c>
      <c r="D16" s="33">
        <v>1</v>
      </c>
      <c r="E16" s="49">
        <f t="shared" si="0"/>
        <v>100</v>
      </c>
      <c r="F16" s="6">
        <v>1</v>
      </c>
      <c r="G16" s="51">
        <f t="shared" si="1"/>
        <v>100</v>
      </c>
      <c r="H16" s="6">
        <v>0</v>
      </c>
      <c r="I16" s="51">
        <f t="shared" si="2"/>
        <v>0</v>
      </c>
      <c r="J16" s="6">
        <v>0</v>
      </c>
      <c r="K16" s="51">
        <f t="shared" si="3"/>
        <v>0</v>
      </c>
      <c r="L16" s="50">
        <v>0</v>
      </c>
      <c r="M16" s="50">
        <v>0</v>
      </c>
      <c r="N16" s="50">
        <v>0</v>
      </c>
      <c r="O16" s="95">
        <v>0</v>
      </c>
      <c r="P16" s="108">
        <v>33</v>
      </c>
      <c r="Q16" s="3"/>
    </row>
    <row r="17" spans="1:17" ht="27" customHeight="1" x14ac:dyDescent="0.3">
      <c r="A17" s="56">
        <v>15</v>
      </c>
      <c r="B17" s="59" t="s">
        <v>50</v>
      </c>
      <c r="C17" s="62">
        <v>1</v>
      </c>
      <c r="D17" s="33">
        <v>1</v>
      </c>
      <c r="E17" s="49">
        <f t="shared" si="0"/>
        <v>100</v>
      </c>
      <c r="F17" s="6">
        <v>1</v>
      </c>
      <c r="G17" s="51">
        <f t="shared" si="1"/>
        <v>100</v>
      </c>
      <c r="H17" s="6">
        <v>0</v>
      </c>
      <c r="I17" s="51">
        <f t="shared" si="2"/>
        <v>0</v>
      </c>
      <c r="J17" s="6">
        <v>0</v>
      </c>
      <c r="K17" s="51">
        <f t="shared" si="3"/>
        <v>0</v>
      </c>
      <c r="L17" s="50">
        <v>0</v>
      </c>
      <c r="M17" s="50">
        <v>0</v>
      </c>
      <c r="N17" s="50">
        <v>0</v>
      </c>
      <c r="O17" s="95">
        <v>0</v>
      </c>
      <c r="P17" s="108">
        <v>26</v>
      </c>
      <c r="Q17" s="3"/>
    </row>
    <row r="18" spans="1:17" ht="27" customHeight="1" x14ac:dyDescent="0.3">
      <c r="A18" s="56">
        <v>16</v>
      </c>
      <c r="B18" s="59" t="s">
        <v>52</v>
      </c>
      <c r="C18" s="62">
        <v>1</v>
      </c>
      <c r="D18" s="33">
        <v>1</v>
      </c>
      <c r="E18" s="49">
        <f t="shared" si="0"/>
        <v>100</v>
      </c>
      <c r="F18" s="6">
        <v>0</v>
      </c>
      <c r="G18" s="51">
        <f t="shared" si="1"/>
        <v>0</v>
      </c>
      <c r="H18" s="6">
        <v>1</v>
      </c>
      <c r="I18" s="51">
        <f t="shared" si="2"/>
        <v>100</v>
      </c>
      <c r="J18" s="6">
        <v>0</v>
      </c>
      <c r="K18" s="51">
        <f t="shared" si="3"/>
        <v>0</v>
      </c>
      <c r="L18" s="50">
        <v>0</v>
      </c>
      <c r="M18" s="50">
        <v>0</v>
      </c>
      <c r="N18" s="50">
        <v>0</v>
      </c>
      <c r="O18" s="95">
        <v>0</v>
      </c>
      <c r="P18" s="108">
        <v>53</v>
      </c>
      <c r="Q18" s="3"/>
    </row>
    <row r="19" spans="1:17" ht="27" customHeight="1" x14ac:dyDescent="0.3">
      <c r="A19" s="56">
        <v>17</v>
      </c>
      <c r="B19" s="59" t="s">
        <v>19</v>
      </c>
      <c r="C19" s="62">
        <v>3</v>
      </c>
      <c r="D19" s="33">
        <v>3</v>
      </c>
      <c r="E19" s="49">
        <f t="shared" si="0"/>
        <v>100</v>
      </c>
      <c r="F19" s="33">
        <v>3</v>
      </c>
      <c r="G19" s="51">
        <f t="shared" si="1"/>
        <v>100</v>
      </c>
      <c r="H19" s="6">
        <v>0</v>
      </c>
      <c r="I19" s="51">
        <f t="shared" si="2"/>
        <v>0</v>
      </c>
      <c r="J19" s="6">
        <v>0</v>
      </c>
      <c r="K19" s="51">
        <f t="shared" si="3"/>
        <v>0</v>
      </c>
      <c r="L19" s="50">
        <v>0</v>
      </c>
      <c r="M19" s="50">
        <v>0</v>
      </c>
      <c r="N19" s="50">
        <v>0</v>
      </c>
      <c r="O19" s="95">
        <v>0</v>
      </c>
      <c r="P19" s="108">
        <v>20.666666666666668</v>
      </c>
      <c r="Q19" s="3"/>
    </row>
    <row r="20" spans="1:17" ht="27" customHeight="1" x14ac:dyDescent="0.3">
      <c r="A20" s="56">
        <v>18</v>
      </c>
      <c r="B20" s="59" t="s">
        <v>68</v>
      </c>
      <c r="C20" s="62">
        <v>0</v>
      </c>
      <c r="D20" s="53">
        <v>0</v>
      </c>
      <c r="E20" s="49">
        <v>0</v>
      </c>
      <c r="F20" s="6">
        <v>0</v>
      </c>
      <c r="G20" s="51">
        <v>0</v>
      </c>
      <c r="H20" s="6">
        <v>0</v>
      </c>
      <c r="I20" s="51">
        <v>0</v>
      </c>
      <c r="J20" s="6">
        <v>0</v>
      </c>
      <c r="K20" s="51">
        <v>0</v>
      </c>
      <c r="L20" s="50">
        <v>0</v>
      </c>
      <c r="M20" s="50">
        <v>0</v>
      </c>
      <c r="N20" s="50">
        <v>0</v>
      </c>
      <c r="O20" s="95">
        <v>0</v>
      </c>
      <c r="P20" s="55">
        <v>0</v>
      </c>
      <c r="Q20" s="3"/>
    </row>
    <row r="21" spans="1:17" ht="27" customHeight="1" x14ac:dyDescent="0.3">
      <c r="A21" s="56">
        <v>19</v>
      </c>
      <c r="B21" s="59" t="s">
        <v>69</v>
      </c>
      <c r="C21" s="62">
        <v>2</v>
      </c>
      <c r="D21" s="33">
        <v>2</v>
      </c>
      <c r="E21" s="49">
        <f t="shared" si="0"/>
        <v>100</v>
      </c>
      <c r="F21" s="6">
        <v>2</v>
      </c>
      <c r="G21" s="51">
        <f t="shared" si="1"/>
        <v>100</v>
      </c>
      <c r="H21" s="6">
        <v>0</v>
      </c>
      <c r="I21" s="51">
        <f t="shared" si="2"/>
        <v>0</v>
      </c>
      <c r="J21" s="6">
        <v>0</v>
      </c>
      <c r="K21" s="51">
        <f t="shared" si="3"/>
        <v>0</v>
      </c>
      <c r="L21" s="50">
        <v>0</v>
      </c>
      <c r="M21" s="50">
        <v>0</v>
      </c>
      <c r="N21" s="50">
        <v>0</v>
      </c>
      <c r="O21" s="95">
        <v>0</v>
      </c>
      <c r="P21" s="108">
        <v>26</v>
      </c>
      <c r="Q21" s="3"/>
    </row>
    <row r="22" spans="1:17" ht="27" customHeight="1" x14ac:dyDescent="0.3">
      <c r="A22" s="56">
        <v>20</v>
      </c>
      <c r="B22" s="59" t="s">
        <v>20</v>
      </c>
      <c r="C22" s="62">
        <v>1</v>
      </c>
      <c r="D22" s="33">
        <v>1</v>
      </c>
      <c r="E22" s="49">
        <f t="shared" si="0"/>
        <v>100</v>
      </c>
      <c r="F22" s="6">
        <v>1</v>
      </c>
      <c r="G22" s="51">
        <f t="shared" si="1"/>
        <v>100</v>
      </c>
      <c r="H22" s="6">
        <v>0</v>
      </c>
      <c r="I22" s="51">
        <f t="shared" si="2"/>
        <v>0</v>
      </c>
      <c r="J22" s="6">
        <v>0</v>
      </c>
      <c r="K22" s="51">
        <f t="shared" si="3"/>
        <v>0</v>
      </c>
      <c r="L22" s="50">
        <v>0</v>
      </c>
      <c r="M22" s="50">
        <v>0</v>
      </c>
      <c r="N22" s="50">
        <v>0</v>
      </c>
      <c r="O22" s="95">
        <v>0</v>
      </c>
      <c r="P22" s="108">
        <v>31</v>
      </c>
      <c r="Q22" s="3"/>
    </row>
    <row r="23" spans="1:17" ht="27" customHeight="1" x14ac:dyDescent="0.3">
      <c r="A23" s="56">
        <v>21</v>
      </c>
      <c r="B23" s="59" t="s">
        <v>70</v>
      </c>
      <c r="C23" s="62">
        <v>2</v>
      </c>
      <c r="D23" s="33">
        <v>2</v>
      </c>
      <c r="E23" s="49">
        <f t="shared" si="0"/>
        <v>100</v>
      </c>
      <c r="F23" s="6">
        <v>2</v>
      </c>
      <c r="G23" s="51">
        <f t="shared" si="1"/>
        <v>100</v>
      </c>
      <c r="H23" s="6">
        <v>0</v>
      </c>
      <c r="I23" s="51">
        <f t="shared" si="2"/>
        <v>0</v>
      </c>
      <c r="J23" s="6">
        <v>0</v>
      </c>
      <c r="K23" s="51">
        <f t="shared" si="3"/>
        <v>0</v>
      </c>
      <c r="L23" s="50">
        <v>0</v>
      </c>
      <c r="M23" s="50">
        <v>0</v>
      </c>
      <c r="N23" s="50">
        <v>0</v>
      </c>
      <c r="O23" s="95">
        <v>0</v>
      </c>
      <c r="P23" s="108">
        <v>22.5</v>
      </c>
      <c r="Q23" s="3"/>
    </row>
    <row r="24" spans="1:17" ht="27" customHeight="1" x14ac:dyDescent="0.3">
      <c r="A24" s="56">
        <v>22</v>
      </c>
      <c r="B24" s="59" t="s">
        <v>51</v>
      </c>
      <c r="C24" s="62">
        <v>0</v>
      </c>
      <c r="D24" s="6">
        <v>0</v>
      </c>
      <c r="E24" s="49">
        <v>0</v>
      </c>
      <c r="F24" s="6">
        <v>0</v>
      </c>
      <c r="G24" s="51">
        <v>0</v>
      </c>
      <c r="H24" s="54">
        <v>0</v>
      </c>
      <c r="I24" s="51">
        <v>0</v>
      </c>
      <c r="J24" s="54">
        <v>0</v>
      </c>
      <c r="K24" s="51">
        <v>0</v>
      </c>
      <c r="L24" s="50">
        <v>0</v>
      </c>
      <c r="M24" s="50">
        <v>0</v>
      </c>
      <c r="N24" s="50">
        <v>0</v>
      </c>
      <c r="O24" s="95">
        <v>0</v>
      </c>
      <c r="P24" s="100">
        <v>0</v>
      </c>
    </row>
    <row r="25" spans="1:17" ht="27" customHeight="1" x14ac:dyDescent="0.3">
      <c r="A25" s="56">
        <v>23</v>
      </c>
      <c r="B25" s="59" t="s">
        <v>71</v>
      </c>
      <c r="C25" s="62">
        <v>1</v>
      </c>
      <c r="D25" s="33">
        <v>1</v>
      </c>
      <c r="E25" s="49">
        <f t="shared" si="0"/>
        <v>100</v>
      </c>
      <c r="F25" s="6">
        <v>1</v>
      </c>
      <c r="G25" s="51">
        <f t="shared" si="1"/>
        <v>100</v>
      </c>
      <c r="H25" s="54">
        <v>0</v>
      </c>
      <c r="I25" s="51">
        <f t="shared" si="2"/>
        <v>0</v>
      </c>
      <c r="J25" s="54">
        <v>0</v>
      </c>
      <c r="K25" s="51">
        <f t="shared" si="3"/>
        <v>0</v>
      </c>
      <c r="L25" s="50">
        <v>0</v>
      </c>
      <c r="M25" s="50">
        <v>0</v>
      </c>
      <c r="N25" s="50">
        <v>0</v>
      </c>
      <c r="O25" s="95">
        <v>0</v>
      </c>
      <c r="P25" s="108">
        <v>31</v>
      </c>
    </row>
    <row r="26" spans="1:17" ht="27" customHeight="1" x14ac:dyDescent="0.3">
      <c r="A26" s="56">
        <v>24</v>
      </c>
      <c r="B26" s="59" t="s">
        <v>72</v>
      </c>
      <c r="C26" s="62">
        <v>3</v>
      </c>
      <c r="D26" s="33">
        <v>3</v>
      </c>
      <c r="E26" s="49">
        <f t="shared" si="0"/>
        <v>100</v>
      </c>
      <c r="F26" s="6">
        <v>3</v>
      </c>
      <c r="G26" s="51">
        <f t="shared" si="1"/>
        <v>100</v>
      </c>
      <c r="H26" s="54">
        <v>0</v>
      </c>
      <c r="I26" s="51">
        <f t="shared" si="2"/>
        <v>0</v>
      </c>
      <c r="J26" s="54">
        <v>0</v>
      </c>
      <c r="K26" s="51">
        <f t="shared" si="3"/>
        <v>0</v>
      </c>
      <c r="L26" s="50">
        <v>0</v>
      </c>
      <c r="M26" s="50">
        <v>0</v>
      </c>
      <c r="N26" s="50">
        <v>0</v>
      </c>
      <c r="O26" s="95">
        <v>0</v>
      </c>
      <c r="P26" s="108">
        <v>30.666666666666668</v>
      </c>
    </row>
    <row r="27" spans="1:17" ht="27" customHeight="1" x14ac:dyDescent="0.3">
      <c r="A27" s="56">
        <v>25</v>
      </c>
      <c r="B27" s="59" t="s">
        <v>73</v>
      </c>
      <c r="C27" s="62">
        <v>0</v>
      </c>
      <c r="D27" s="6">
        <v>0</v>
      </c>
      <c r="E27" s="49">
        <v>0</v>
      </c>
      <c r="F27" s="6">
        <v>0</v>
      </c>
      <c r="G27" s="51">
        <v>0</v>
      </c>
      <c r="H27" s="54">
        <v>0</v>
      </c>
      <c r="I27" s="51">
        <v>0</v>
      </c>
      <c r="J27" s="54">
        <v>0</v>
      </c>
      <c r="K27" s="51">
        <v>0</v>
      </c>
      <c r="L27" s="50">
        <v>0</v>
      </c>
      <c r="M27" s="50">
        <v>0</v>
      </c>
      <c r="N27" s="50">
        <v>0</v>
      </c>
      <c r="O27" s="95">
        <v>0</v>
      </c>
      <c r="P27" s="100">
        <v>0</v>
      </c>
    </row>
    <row r="28" spans="1:17" ht="27" customHeight="1" x14ac:dyDescent="0.3">
      <c r="A28" s="56">
        <v>26</v>
      </c>
      <c r="B28" s="59" t="s">
        <v>74</v>
      </c>
      <c r="C28" s="62">
        <v>0</v>
      </c>
      <c r="D28" s="6">
        <v>0</v>
      </c>
      <c r="E28" s="49">
        <v>0</v>
      </c>
      <c r="F28" s="6">
        <v>0</v>
      </c>
      <c r="G28" s="51">
        <v>0</v>
      </c>
      <c r="H28" s="54">
        <v>0</v>
      </c>
      <c r="I28" s="51">
        <v>0</v>
      </c>
      <c r="J28" s="54">
        <v>0</v>
      </c>
      <c r="K28" s="51">
        <v>0</v>
      </c>
      <c r="L28" s="50">
        <v>0</v>
      </c>
      <c r="M28" s="50">
        <v>0</v>
      </c>
      <c r="N28" s="50">
        <v>0</v>
      </c>
      <c r="O28" s="95">
        <v>0</v>
      </c>
      <c r="P28" s="100">
        <v>0</v>
      </c>
    </row>
    <row r="29" spans="1:17" ht="27" customHeight="1" x14ac:dyDescent="0.3">
      <c r="A29" s="56">
        <v>27</v>
      </c>
      <c r="B29" s="59" t="s">
        <v>75</v>
      </c>
      <c r="C29" s="63">
        <v>0</v>
      </c>
      <c r="D29" s="6">
        <v>0</v>
      </c>
      <c r="E29" s="49">
        <v>0</v>
      </c>
      <c r="F29" s="6">
        <v>0</v>
      </c>
      <c r="G29" s="51">
        <v>0</v>
      </c>
      <c r="H29" s="61">
        <v>0</v>
      </c>
      <c r="I29" s="51">
        <v>0</v>
      </c>
      <c r="J29" s="61">
        <v>0</v>
      </c>
      <c r="K29" s="51">
        <v>0</v>
      </c>
      <c r="L29" s="50">
        <v>0</v>
      </c>
      <c r="M29" s="50">
        <v>0</v>
      </c>
      <c r="N29" s="50">
        <v>0</v>
      </c>
      <c r="O29" s="95">
        <v>0</v>
      </c>
      <c r="P29" s="100">
        <v>0</v>
      </c>
    </row>
    <row r="30" spans="1:17" ht="27" customHeight="1" x14ac:dyDescent="0.3">
      <c r="A30" s="57">
        <v>28</v>
      </c>
      <c r="B30" s="59" t="s">
        <v>21</v>
      </c>
      <c r="C30" s="64">
        <v>2</v>
      </c>
      <c r="D30" s="33">
        <v>2</v>
      </c>
      <c r="E30" s="49">
        <f t="shared" si="0"/>
        <v>100</v>
      </c>
      <c r="F30" s="6">
        <v>2</v>
      </c>
      <c r="G30" s="51">
        <f t="shared" si="1"/>
        <v>100</v>
      </c>
      <c r="H30" s="54">
        <v>0</v>
      </c>
      <c r="I30" s="51">
        <f t="shared" si="2"/>
        <v>0</v>
      </c>
      <c r="J30" s="54">
        <v>0</v>
      </c>
      <c r="K30" s="51">
        <f t="shared" si="3"/>
        <v>0</v>
      </c>
      <c r="L30" s="50">
        <v>0</v>
      </c>
      <c r="M30" s="50">
        <v>0</v>
      </c>
      <c r="N30" s="50">
        <v>0</v>
      </c>
      <c r="O30" s="95">
        <v>0</v>
      </c>
      <c r="P30" s="108">
        <v>29.5</v>
      </c>
    </row>
    <row r="31" spans="1:17" ht="27" customHeight="1" x14ac:dyDescent="0.3">
      <c r="A31" s="57">
        <v>29</v>
      </c>
      <c r="B31" s="59" t="s">
        <v>76</v>
      </c>
      <c r="C31" s="64">
        <v>2</v>
      </c>
      <c r="D31" s="33">
        <v>2</v>
      </c>
      <c r="E31" s="49">
        <f t="shared" si="0"/>
        <v>100</v>
      </c>
      <c r="F31" s="6">
        <v>2</v>
      </c>
      <c r="G31" s="51">
        <f t="shared" si="1"/>
        <v>100</v>
      </c>
      <c r="H31" s="54">
        <v>0</v>
      </c>
      <c r="I31" s="51">
        <f t="shared" si="2"/>
        <v>0</v>
      </c>
      <c r="J31" s="54">
        <v>0</v>
      </c>
      <c r="K31" s="51">
        <f t="shared" si="3"/>
        <v>0</v>
      </c>
      <c r="L31" s="50">
        <v>0</v>
      </c>
      <c r="M31" s="50">
        <v>0</v>
      </c>
      <c r="N31" s="50">
        <v>0</v>
      </c>
      <c r="O31" s="95">
        <v>0</v>
      </c>
      <c r="P31" s="108">
        <v>30.5</v>
      </c>
    </row>
    <row r="32" spans="1:17" ht="27" customHeight="1" x14ac:dyDescent="0.3">
      <c r="A32" s="57">
        <v>30</v>
      </c>
      <c r="B32" s="59" t="s">
        <v>53</v>
      </c>
      <c r="C32" s="64">
        <v>0</v>
      </c>
      <c r="D32" s="6">
        <v>0</v>
      </c>
      <c r="E32" s="49">
        <v>0</v>
      </c>
      <c r="F32" s="6">
        <v>0</v>
      </c>
      <c r="G32" s="51">
        <v>0</v>
      </c>
      <c r="H32" s="54">
        <v>0</v>
      </c>
      <c r="I32" s="51">
        <v>0</v>
      </c>
      <c r="J32" s="54">
        <v>0</v>
      </c>
      <c r="K32" s="51">
        <v>0</v>
      </c>
      <c r="L32" s="50">
        <v>0</v>
      </c>
      <c r="M32" s="50">
        <v>0</v>
      </c>
      <c r="N32" s="50">
        <v>0</v>
      </c>
      <c r="O32" s="95">
        <v>0</v>
      </c>
      <c r="P32" s="100">
        <v>0</v>
      </c>
    </row>
    <row r="33" spans="1:16" ht="27" customHeight="1" x14ac:dyDescent="0.3">
      <c r="A33" s="57">
        <v>31</v>
      </c>
      <c r="B33" s="59" t="s">
        <v>54</v>
      </c>
      <c r="C33" s="64">
        <v>2</v>
      </c>
      <c r="D33" s="33">
        <v>2</v>
      </c>
      <c r="E33" s="49">
        <f t="shared" si="0"/>
        <v>100</v>
      </c>
      <c r="F33" s="6">
        <v>2</v>
      </c>
      <c r="G33" s="51">
        <f t="shared" si="1"/>
        <v>100</v>
      </c>
      <c r="H33" s="54">
        <v>0</v>
      </c>
      <c r="I33" s="51">
        <f t="shared" si="2"/>
        <v>0</v>
      </c>
      <c r="J33" s="54">
        <v>0</v>
      </c>
      <c r="K33" s="51">
        <f t="shared" si="3"/>
        <v>0</v>
      </c>
      <c r="L33" s="50">
        <v>0</v>
      </c>
      <c r="M33" s="50">
        <v>0</v>
      </c>
      <c r="N33" s="50">
        <v>0</v>
      </c>
      <c r="O33" s="95">
        <v>0</v>
      </c>
      <c r="P33" s="108">
        <v>30.5</v>
      </c>
    </row>
    <row r="34" spans="1:16" ht="27" customHeight="1" x14ac:dyDescent="0.3">
      <c r="A34" s="57">
        <v>32</v>
      </c>
      <c r="B34" s="59" t="s">
        <v>77</v>
      </c>
      <c r="C34" s="64">
        <v>1</v>
      </c>
      <c r="D34" s="33">
        <v>1</v>
      </c>
      <c r="E34" s="49">
        <f t="shared" si="0"/>
        <v>100</v>
      </c>
      <c r="F34" s="6">
        <v>1</v>
      </c>
      <c r="G34" s="51">
        <f t="shared" si="1"/>
        <v>100</v>
      </c>
      <c r="H34" s="54">
        <v>0</v>
      </c>
      <c r="I34" s="51">
        <f t="shared" si="2"/>
        <v>0</v>
      </c>
      <c r="J34" s="54">
        <v>0</v>
      </c>
      <c r="K34" s="51">
        <f t="shared" si="3"/>
        <v>0</v>
      </c>
      <c r="L34" s="50">
        <v>0</v>
      </c>
      <c r="M34" s="50">
        <v>0</v>
      </c>
      <c r="N34" s="50">
        <v>0</v>
      </c>
      <c r="O34" s="95">
        <v>0</v>
      </c>
      <c r="P34" s="108">
        <v>26</v>
      </c>
    </row>
    <row r="35" spans="1:16" ht="27" customHeight="1" x14ac:dyDescent="0.3">
      <c r="A35" s="57">
        <v>33</v>
      </c>
      <c r="B35" s="60" t="s">
        <v>55</v>
      </c>
      <c r="C35" s="64">
        <v>2</v>
      </c>
      <c r="D35" s="33">
        <v>2</v>
      </c>
      <c r="E35" s="49">
        <f t="shared" si="0"/>
        <v>100</v>
      </c>
      <c r="F35" s="6">
        <v>1</v>
      </c>
      <c r="G35" s="51">
        <f t="shared" si="1"/>
        <v>50</v>
      </c>
      <c r="H35" s="54">
        <v>1</v>
      </c>
      <c r="I35" s="51">
        <f t="shared" si="2"/>
        <v>50</v>
      </c>
      <c r="J35" s="54">
        <v>0</v>
      </c>
      <c r="K35" s="51">
        <f t="shared" si="3"/>
        <v>0</v>
      </c>
      <c r="L35" s="50">
        <v>0</v>
      </c>
      <c r="M35" s="50">
        <v>0</v>
      </c>
      <c r="N35" s="50">
        <v>0</v>
      </c>
      <c r="O35" s="95">
        <v>0</v>
      </c>
      <c r="P35" s="108">
        <v>25</v>
      </c>
    </row>
    <row r="36" spans="1:16" ht="27" customHeight="1" x14ac:dyDescent="0.3">
      <c r="A36" s="57">
        <v>34</v>
      </c>
      <c r="B36" s="59" t="s">
        <v>78</v>
      </c>
      <c r="C36" s="64">
        <v>1</v>
      </c>
      <c r="D36" s="33">
        <v>1</v>
      </c>
      <c r="E36" s="49">
        <f t="shared" si="0"/>
        <v>100</v>
      </c>
      <c r="F36" s="6">
        <v>1</v>
      </c>
      <c r="G36" s="51">
        <f t="shared" si="1"/>
        <v>100</v>
      </c>
      <c r="H36" s="54">
        <v>0</v>
      </c>
      <c r="I36" s="51">
        <f t="shared" si="2"/>
        <v>0</v>
      </c>
      <c r="J36" s="54">
        <v>0</v>
      </c>
      <c r="K36" s="51">
        <f t="shared" si="3"/>
        <v>0</v>
      </c>
      <c r="L36" s="50">
        <v>0</v>
      </c>
      <c r="M36" s="50">
        <v>0</v>
      </c>
      <c r="N36" s="50">
        <v>0</v>
      </c>
      <c r="O36" s="95">
        <v>0</v>
      </c>
      <c r="P36" s="108">
        <v>24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M31"/>
  <sheetViews>
    <sheetView zoomScale="70" zoomScaleNormal="70" workbookViewId="0">
      <selection activeCell="A4" sqref="A4:A30"/>
    </sheetView>
  </sheetViews>
  <sheetFormatPr defaultColWidth="11.5703125" defaultRowHeight="15" x14ac:dyDescent="0.25"/>
  <cols>
    <col min="1" max="1" width="47.85546875" customWidth="1"/>
  </cols>
  <sheetData>
    <row r="1" spans="1:33" ht="18.75" x14ac:dyDescent="0.3">
      <c r="A1" s="26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27" t="s">
        <v>25</v>
      </c>
    </row>
    <row r="2" spans="1:33" ht="19.5" thickBot="1" x14ac:dyDescent="0.35">
      <c r="A2" s="31"/>
      <c r="B2" s="102" t="s">
        <v>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32"/>
    </row>
    <row r="3" spans="1:33" ht="21.75" customHeight="1" thickBot="1" x14ac:dyDescent="0.3">
      <c r="A3" s="6" t="s">
        <v>18</v>
      </c>
      <c r="B3" s="97">
        <v>10</v>
      </c>
      <c r="C3" s="97">
        <v>14</v>
      </c>
      <c r="D3" s="97">
        <v>17</v>
      </c>
      <c r="E3" s="97">
        <v>19</v>
      </c>
      <c r="F3" s="97">
        <v>21</v>
      </c>
      <c r="G3" s="97">
        <v>24</v>
      </c>
      <c r="H3" s="97">
        <v>26</v>
      </c>
      <c r="I3" s="97">
        <v>28</v>
      </c>
      <c r="J3" s="97">
        <v>31</v>
      </c>
      <c r="K3" s="97">
        <v>33</v>
      </c>
      <c r="L3" s="97">
        <v>36</v>
      </c>
      <c r="M3" s="97">
        <v>38</v>
      </c>
      <c r="N3" s="97">
        <v>40</v>
      </c>
      <c r="O3" s="97">
        <v>41</v>
      </c>
      <c r="P3" s="97">
        <v>43</v>
      </c>
      <c r="Q3" s="97">
        <v>50</v>
      </c>
      <c r="R3" s="97">
        <v>53</v>
      </c>
      <c r="S3" s="97">
        <v>58</v>
      </c>
      <c r="T3" s="97">
        <v>61</v>
      </c>
      <c r="U3" s="55" t="s">
        <v>26</v>
      </c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</row>
    <row r="4" spans="1:33" ht="21.75" customHeight="1" thickBot="1" x14ac:dyDescent="0.3">
      <c r="A4" s="52">
        <v>1</v>
      </c>
      <c r="B4" s="98"/>
      <c r="C4" s="98"/>
      <c r="D4" s="98"/>
      <c r="E4" s="98">
        <v>1</v>
      </c>
      <c r="F4" s="98"/>
      <c r="G4" s="98"/>
      <c r="H4" s="98">
        <v>1</v>
      </c>
      <c r="I4" s="98">
        <v>2</v>
      </c>
      <c r="J4" s="98">
        <v>2</v>
      </c>
      <c r="K4" s="98"/>
      <c r="L4" s="99"/>
      <c r="M4" s="99"/>
      <c r="N4" s="99"/>
      <c r="O4" s="99"/>
      <c r="P4" s="99"/>
      <c r="Q4" s="99"/>
      <c r="R4" s="99"/>
      <c r="S4" s="99"/>
      <c r="T4" s="99"/>
      <c r="U4" s="97">
        <v>6</v>
      </c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1.75" customHeight="1" thickBot="1" x14ac:dyDescent="0.3">
      <c r="A5" s="52">
        <v>2</v>
      </c>
      <c r="B5" s="98"/>
      <c r="C5" s="98"/>
      <c r="D5" s="98"/>
      <c r="E5" s="98"/>
      <c r="F5" s="98"/>
      <c r="G5" s="98"/>
      <c r="H5" s="98">
        <v>1</v>
      </c>
      <c r="I5" s="98"/>
      <c r="J5" s="98"/>
      <c r="K5" s="98"/>
      <c r="L5" s="99">
        <v>1</v>
      </c>
      <c r="M5" s="99"/>
      <c r="N5" s="99"/>
      <c r="O5" s="99"/>
      <c r="P5" s="99"/>
      <c r="Q5" s="99"/>
      <c r="R5" s="99"/>
      <c r="S5" s="99"/>
      <c r="T5" s="99"/>
      <c r="U5" s="97">
        <v>2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1.75" customHeight="1" thickBot="1" x14ac:dyDescent="0.3">
      <c r="A6" s="52">
        <v>3</v>
      </c>
      <c r="B6" s="98"/>
      <c r="C6" s="98"/>
      <c r="D6" s="98"/>
      <c r="E6" s="98"/>
      <c r="F6" s="98">
        <v>1</v>
      </c>
      <c r="G6" s="98">
        <v>1</v>
      </c>
      <c r="H6" s="98"/>
      <c r="I6" s="98">
        <v>2</v>
      </c>
      <c r="J6" s="98">
        <v>1</v>
      </c>
      <c r="K6" s="98">
        <v>1</v>
      </c>
      <c r="L6" s="99"/>
      <c r="M6" s="99"/>
      <c r="N6" s="99"/>
      <c r="O6" s="99"/>
      <c r="P6" s="99"/>
      <c r="Q6" s="99"/>
      <c r="R6" s="99"/>
      <c r="S6" s="99"/>
      <c r="T6" s="99"/>
      <c r="U6" s="97">
        <v>6</v>
      </c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</row>
    <row r="7" spans="1:33" ht="21.75" customHeight="1" thickBot="1" x14ac:dyDescent="0.3">
      <c r="A7" s="52">
        <v>4</v>
      </c>
      <c r="B7" s="98"/>
      <c r="C7" s="98"/>
      <c r="D7" s="98">
        <v>1</v>
      </c>
      <c r="E7" s="98"/>
      <c r="F7" s="98"/>
      <c r="G7" s="98"/>
      <c r="H7" s="98"/>
      <c r="I7" s="98"/>
      <c r="J7" s="98"/>
      <c r="K7" s="98"/>
      <c r="L7" s="99"/>
      <c r="M7" s="99"/>
      <c r="N7" s="99"/>
      <c r="O7" s="99"/>
      <c r="P7" s="99"/>
      <c r="Q7" s="99"/>
      <c r="R7" s="99"/>
      <c r="S7" s="99"/>
      <c r="T7" s="99"/>
      <c r="U7" s="97">
        <v>1</v>
      </c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</row>
    <row r="8" spans="1:33" ht="21.75" customHeight="1" thickBot="1" x14ac:dyDescent="0.3">
      <c r="A8" s="52">
        <v>5</v>
      </c>
      <c r="B8" s="98"/>
      <c r="C8" s="98"/>
      <c r="D8" s="98"/>
      <c r="E8" s="98">
        <v>1</v>
      </c>
      <c r="F8" s="98">
        <v>5</v>
      </c>
      <c r="G8" s="98">
        <v>4</v>
      </c>
      <c r="H8" s="98">
        <v>6</v>
      </c>
      <c r="I8" s="98">
        <v>7</v>
      </c>
      <c r="J8" s="98">
        <v>11</v>
      </c>
      <c r="K8" s="98">
        <v>9</v>
      </c>
      <c r="L8" s="99">
        <v>2</v>
      </c>
      <c r="M8" s="99">
        <v>2</v>
      </c>
      <c r="N8" s="99"/>
      <c r="O8" s="99">
        <v>1</v>
      </c>
      <c r="P8" s="99">
        <v>1</v>
      </c>
      <c r="Q8" s="99">
        <v>1</v>
      </c>
      <c r="R8" s="99">
        <v>1</v>
      </c>
      <c r="S8" s="99">
        <v>1</v>
      </c>
      <c r="T8" s="99"/>
      <c r="U8" s="97">
        <v>52</v>
      </c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</row>
    <row r="9" spans="1:33" ht="21.75" customHeight="1" thickBot="1" x14ac:dyDescent="0.3">
      <c r="A9" s="52">
        <v>6</v>
      </c>
      <c r="B9" s="98"/>
      <c r="C9" s="98"/>
      <c r="D9" s="98"/>
      <c r="E9" s="98"/>
      <c r="F9" s="98"/>
      <c r="G9" s="98"/>
      <c r="H9" s="98"/>
      <c r="I9" s="98">
        <v>2</v>
      </c>
      <c r="J9" s="98"/>
      <c r="K9" s="98"/>
      <c r="L9" s="99">
        <v>2</v>
      </c>
      <c r="M9" s="99"/>
      <c r="N9" s="99"/>
      <c r="O9" s="99"/>
      <c r="P9" s="99"/>
      <c r="Q9" s="99"/>
      <c r="R9" s="99"/>
      <c r="S9" s="99"/>
      <c r="T9" s="99">
        <v>1</v>
      </c>
      <c r="U9" s="97">
        <v>5</v>
      </c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</row>
    <row r="10" spans="1:33" ht="21.75" customHeight="1" thickBot="1" x14ac:dyDescent="0.3">
      <c r="A10" s="52">
        <v>7</v>
      </c>
      <c r="B10" s="98"/>
      <c r="C10" s="98"/>
      <c r="D10" s="98">
        <v>1</v>
      </c>
      <c r="E10" s="98"/>
      <c r="F10" s="98"/>
      <c r="G10" s="98">
        <v>1</v>
      </c>
      <c r="H10" s="98">
        <v>1</v>
      </c>
      <c r="I10" s="98">
        <v>4</v>
      </c>
      <c r="J10" s="98">
        <v>3</v>
      </c>
      <c r="K10" s="98">
        <v>2</v>
      </c>
      <c r="L10" s="99">
        <v>2</v>
      </c>
      <c r="M10" s="99">
        <v>1</v>
      </c>
      <c r="N10" s="99"/>
      <c r="O10" s="99"/>
      <c r="P10" s="99"/>
      <c r="Q10" s="99"/>
      <c r="R10" s="99"/>
      <c r="S10" s="99"/>
      <c r="T10" s="99">
        <v>1</v>
      </c>
      <c r="U10" s="97">
        <v>16</v>
      </c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</row>
    <row r="11" spans="1:33" ht="21.75" customHeight="1" thickBot="1" x14ac:dyDescent="0.3">
      <c r="A11" s="52">
        <v>8</v>
      </c>
      <c r="B11" s="98"/>
      <c r="C11" s="98"/>
      <c r="D11" s="98">
        <v>1</v>
      </c>
      <c r="E11" s="98"/>
      <c r="F11" s="98">
        <v>3</v>
      </c>
      <c r="G11" s="98">
        <v>1</v>
      </c>
      <c r="H11" s="98"/>
      <c r="I11" s="98"/>
      <c r="J11" s="98">
        <v>2</v>
      </c>
      <c r="K11" s="98">
        <v>2</v>
      </c>
      <c r="L11" s="99"/>
      <c r="M11" s="99"/>
      <c r="N11" s="99"/>
      <c r="O11" s="99"/>
      <c r="P11" s="99"/>
      <c r="Q11" s="99"/>
      <c r="R11" s="99"/>
      <c r="S11" s="99"/>
      <c r="T11" s="99"/>
      <c r="U11" s="97">
        <v>9</v>
      </c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  <row r="12" spans="1:33" ht="21.75" customHeight="1" thickBot="1" x14ac:dyDescent="0.3">
      <c r="A12" s="52">
        <v>9</v>
      </c>
      <c r="B12" s="98"/>
      <c r="C12" s="98"/>
      <c r="D12" s="98"/>
      <c r="E12" s="98"/>
      <c r="F12" s="98"/>
      <c r="G12" s="98">
        <v>1</v>
      </c>
      <c r="H12" s="98"/>
      <c r="I12" s="98">
        <v>1</v>
      </c>
      <c r="J12" s="98"/>
      <c r="K12" s="98">
        <v>2</v>
      </c>
      <c r="L12" s="99"/>
      <c r="M12" s="99"/>
      <c r="N12" s="99">
        <v>1</v>
      </c>
      <c r="O12" s="99"/>
      <c r="P12" s="99"/>
      <c r="Q12" s="99"/>
      <c r="R12" s="99"/>
      <c r="S12" s="99"/>
      <c r="T12" s="99"/>
      <c r="U12" s="97">
        <v>5</v>
      </c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</row>
    <row r="13" spans="1:33" ht="21.75" customHeight="1" thickBot="1" x14ac:dyDescent="0.3">
      <c r="A13" s="52">
        <v>10</v>
      </c>
      <c r="B13" s="98"/>
      <c r="C13" s="98"/>
      <c r="D13" s="98"/>
      <c r="E13" s="98">
        <v>1</v>
      </c>
      <c r="F13" s="98">
        <v>4</v>
      </c>
      <c r="G13" s="98">
        <v>1</v>
      </c>
      <c r="H13" s="98">
        <v>2</v>
      </c>
      <c r="I13" s="98">
        <v>4</v>
      </c>
      <c r="J13" s="98">
        <v>9</v>
      </c>
      <c r="K13" s="98">
        <v>2</v>
      </c>
      <c r="L13" s="99">
        <v>2</v>
      </c>
      <c r="M13" s="99">
        <v>1</v>
      </c>
      <c r="N13" s="99"/>
      <c r="O13" s="99"/>
      <c r="P13" s="99"/>
      <c r="Q13" s="99"/>
      <c r="R13" s="99"/>
      <c r="S13" s="99">
        <v>1</v>
      </c>
      <c r="T13" s="99"/>
      <c r="U13" s="97">
        <v>27</v>
      </c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</row>
    <row r="14" spans="1:33" ht="21.75" customHeight="1" thickBot="1" x14ac:dyDescent="0.3">
      <c r="A14" s="52">
        <v>12</v>
      </c>
      <c r="B14" s="98"/>
      <c r="C14" s="98"/>
      <c r="D14" s="98"/>
      <c r="E14" s="98"/>
      <c r="F14" s="98"/>
      <c r="G14" s="98">
        <v>1</v>
      </c>
      <c r="H14" s="98"/>
      <c r="I14" s="98">
        <v>1</v>
      </c>
      <c r="J14" s="98">
        <v>1</v>
      </c>
      <c r="K14" s="98">
        <v>1</v>
      </c>
      <c r="L14" s="99">
        <v>1</v>
      </c>
      <c r="M14" s="99"/>
      <c r="N14" s="99"/>
      <c r="O14" s="99"/>
      <c r="P14" s="99"/>
      <c r="Q14" s="99"/>
      <c r="R14" s="99"/>
      <c r="S14" s="99"/>
      <c r="T14" s="99"/>
      <c r="U14" s="97">
        <v>5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</row>
    <row r="15" spans="1:33" ht="21.75" customHeight="1" thickBot="1" x14ac:dyDescent="0.3">
      <c r="A15" s="52">
        <v>13</v>
      </c>
      <c r="B15" s="98"/>
      <c r="C15" s="98"/>
      <c r="D15" s="98"/>
      <c r="E15" s="98">
        <v>1</v>
      </c>
      <c r="F15" s="98"/>
      <c r="G15" s="98"/>
      <c r="H15" s="98"/>
      <c r="I15" s="98"/>
      <c r="J15" s="98"/>
      <c r="K15" s="98"/>
      <c r="L15" s="99"/>
      <c r="M15" s="99"/>
      <c r="N15" s="99"/>
      <c r="O15" s="99"/>
      <c r="P15" s="99"/>
      <c r="Q15" s="99"/>
      <c r="R15" s="99"/>
      <c r="S15" s="99"/>
      <c r="T15" s="99"/>
      <c r="U15" s="97">
        <v>1</v>
      </c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</row>
    <row r="16" spans="1:33" ht="21.75" customHeight="1" thickBot="1" x14ac:dyDescent="0.3">
      <c r="A16" s="52">
        <v>14</v>
      </c>
      <c r="B16" s="98"/>
      <c r="C16" s="98"/>
      <c r="D16" s="98"/>
      <c r="E16" s="98"/>
      <c r="F16" s="98"/>
      <c r="G16" s="98"/>
      <c r="H16" s="98"/>
      <c r="I16" s="98"/>
      <c r="J16" s="98"/>
      <c r="K16" s="98">
        <v>1</v>
      </c>
      <c r="L16" s="99"/>
      <c r="M16" s="99"/>
      <c r="N16" s="99"/>
      <c r="O16" s="99"/>
      <c r="P16" s="99"/>
      <c r="Q16" s="99"/>
      <c r="R16" s="99"/>
      <c r="S16" s="99"/>
      <c r="T16" s="99"/>
      <c r="U16" s="97">
        <v>1</v>
      </c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</row>
    <row r="17" spans="1:39" ht="21.75" customHeight="1" thickBot="1" x14ac:dyDescent="0.3">
      <c r="A17" s="52">
        <v>15</v>
      </c>
      <c r="B17" s="98"/>
      <c r="C17" s="98"/>
      <c r="D17" s="98"/>
      <c r="E17" s="98"/>
      <c r="F17" s="98"/>
      <c r="G17" s="98"/>
      <c r="H17" s="98">
        <v>1</v>
      </c>
      <c r="I17" s="98"/>
      <c r="J17" s="98"/>
      <c r="K17" s="98"/>
      <c r="L17" s="99"/>
      <c r="M17" s="99"/>
      <c r="N17" s="99"/>
      <c r="O17" s="99"/>
      <c r="P17" s="99"/>
      <c r="Q17" s="99"/>
      <c r="R17" s="99"/>
      <c r="S17" s="99"/>
      <c r="T17" s="99"/>
      <c r="U17" s="97">
        <v>1</v>
      </c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</row>
    <row r="18" spans="1:39" ht="21.75" customHeight="1" thickBot="1" x14ac:dyDescent="0.3">
      <c r="A18" s="52">
        <v>16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9"/>
      <c r="M18" s="99"/>
      <c r="N18" s="99"/>
      <c r="O18" s="99"/>
      <c r="P18" s="99"/>
      <c r="Q18" s="99"/>
      <c r="R18" s="99">
        <v>1</v>
      </c>
      <c r="S18" s="99"/>
      <c r="T18" s="99"/>
      <c r="U18" s="97">
        <v>1</v>
      </c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</row>
    <row r="19" spans="1:39" ht="21.75" customHeight="1" thickBot="1" x14ac:dyDescent="0.3">
      <c r="A19" s="52">
        <v>17</v>
      </c>
      <c r="B19" s="98">
        <v>1</v>
      </c>
      <c r="C19" s="98"/>
      <c r="D19" s="98"/>
      <c r="E19" s="98">
        <v>1</v>
      </c>
      <c r="F19" s="98"/>
      <c r="G19" s="98"/>
      <c r="H19" s="98"/>
      <c r="I19" s="98"/>
      <c r="J19" s="98"/>
      <c r="K19" s="98">
        <v>1</v>
      </c>
      <c r="L19" s="99"/>
      <c r="M19" s="99"/>
      <c r="N19" s="99"/>
      <c r="O19" s="99"/>
      <c r="P19" s="99"/>
      <c r="Q19" s="99"/>
      <c r="R19" s="99"/>
      <c r="S19" s="99"/>
      <c r="T19" s="99"/>
      <c r="U19" s="97">
        <v>3</v>
      </c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</row>
    <row r="20" spans="1:39" ht="21.75" customHeight="1" thickBot="1" x14ac:dyDescent="0.3">
      <c r="A20" s="52">
        <v>19</v>
      </c>
      <c r="B20" s="98"/>
      <c r="C20" s="98"/>
      <c r="D20" s="98"/>
      <c r="E20" s="98">
        <v>1</v>
      </c>
      <c r="F20" s="98"/>
      <c r="G20" s="98"/>
      <c r="H20" s="98"/>
      <c r="I20" s="98"/>
      <c r="J20" s="98"/>
      <c r="K20" s="98">
        <v>1</v>
      </c>
      <c r="L20" s="99"/>
      <c r="M20" s="99"/>
      <c r="N20" s="99"/>
      <c r="O20" s="99"/>
      <c r="P20" s="99"/>
      <c r="Q20" s="99"/>
      <c r="R20" s="99"/>
      <c r="S20" s="99"/>
      <c r="T20" s="99"/>
      <c r="U20" s="97">
        <v>2</v>
      </c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</row>
    <row r="21" spans="1:39" ht="21.75" customHeight="1" thickBot="1" x14ac:dyDescent="0.3">
      <c r="A21" s="52">
        <v>20</v>
      </c>
      <c r="B21" s="98"/>
      <c r="C21" s="98"/>
      <c r="D21" s="98"/>
      <c r="E21" s="98"/>
      <c r="F21" s="98"/>
      <c r="G21" s="98"/>
      <c r="H21" s="98"/>
      <c r="I21" s="98"/>
      <c r="J21" s="98">
        <v>1</v>
      </c>
      <c r="K21" s="98"/>
      <c r="L21" s="99"/>
      <c r="M21" s="99"/>
      <c r="N21" s="99"/>
      <c r="O21" s="99"/>
      <c r="P21" s="99"/>
      <c r="Q21" s="99"/>
      <c r="R21" s="99"/>
      <c r="S21" s="99"/>
      <c r="T21" s="99"/>
      <c r="U21" s="97">
        <v>1</v>
      </c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</row>
    <row r="22" spans="1:39" ht="21.75" customHeight="1" thickBot="1" x14ac:dyDescent="0.3">
      <c r="A22" s="52">
        <v>21</v>
      </c>
      <c r="B22" s="98"/>
      <c r="C22" s="98"/>
      <c r="D22" s="98"/>
      <c r="E22" s="98"/>
      <c r="F22" s="98">
        <v>1</v>
      </c>
      <c r="G22" s="98">
        <v>1</v>
      </c>
      <c r="H22" s="98"/>
      <c r="I22" s="98"/>
      <c r="J22" s="98"/>
      <c r="K22" s="98"/>
      <c r="L22" s="99"/>
      <c r="M22" s="99"/>
      <c r="N22" s="99"/>
      <c r="O22" s="99"/>
      <c r="P22" s="99"/>
      <c r="Q22" s="99"/>
      <c r="R22" s="99"/>
      <c r="S22" s="99"/>
      <c r="T22" s="99"/>
      <c r="U22" s="97">
        <v>2</v>
      </c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1:39" ht="21.75" customHeight="1" thickBot="1" x14ac:dyDescent="0.3">
      <c r="A23" s="52">
        <v>23</v>
      </c>
      <c r="B23" s="98"/>
      <c r="C23" s="98"/>
      <c r="D23" s="98"/>
      <c r="E23" s="98"/>
      <c r="F23" s="98"/>
      <c r="G23" s="98"/>
      <c r="H23" s="98"/>
      <c r="I23" s="98"/>
      <c r="J23" s="98">
        <v>1</v>
      </c>
      <c r="K23" s="98"/>
      <c r="L23" s="99"/>
      <c r="M23" s="99"/>
      <c r="N23" s="99"/>
      <c r="O23" s="99"/>
      <c r="P23" s="99"/>
      <c r="Q23" s="99"/>
      <c r="R23" s="99"/>
      <c r="S23" s="99"/>
      <c r="T23" s="99"/>
      <c r="U23" s="97">
        <v>1</v>
      </c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</row>
    <row r="24" spans="1:39" ht="21.75" customHeight="1" thickBot="1" x14ac:dyDescent="0.3">
      <c r="A24" s="52">
        <v>24</v>
      </c>
      <c r="B24" s="98"/>
      <c r="C24" s="98"/>
      <c r="D24" s="98"/>
      <c r="E24" s="98"/>
      <c r="F24" s="98"/>
      <c r="G24" s="98"/>
      <c r="H24" s="98"/>
      <c r="I24" s="98">
        <v>1</v>
      </c>
      <c r="J24" s="98">
        <v>1</v>
      </c>
      <c r="K24" s="98">
        <v>1</v>
      </c>
      <c r="L24" s="99"/>
      <c r="M24" s="99"/>
      <c r="N24" s="99"/>
      <c r="O24" s="99"/>
      <c r="P24" s="99"/>
      <c r="Q24" s="99"/>
      <c r="R24" s="99"/>
      <c r="S24" s="99"/>
      <c r="T24" s="99"/>
      <c r="U24" s="97">
        <v>3</v>
      </c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</row>
    <row r="25" spans="1:39" s="4" customFormat="1" ht="21.75" customHeight="1" thickBot="1" x14ac:dyDescent="0.3">
      <c r="A25" s="52">
        <v>28</v>
      </c>
      <c r="B25" s="98"/>
      <c r="C25" s="98"/>
      <c r="D25" s="98"/>
      <c r="E25" s="98"/>
      <c r="F25" s="98"/>
      <c r="G25" s="98"/>
      <c r="H25" s="98"/>
      <c r="I25" s="98">
        <v>1</v>
      </c>
      <c r="J25" s="98">
        <v>1</v>
      </c>
      <c r="K25" s="98"/>
      <c r="L25" s="99"/>
      <c r="M25" s="99"/>
      <c r="N25" s="99"/>
      <c r="O25" s="99"/>
      <c r="P25" s="99"/>
      <c r="Q25" s="99"/>
      <c r="R25" s="99"/>
      <c r="S25" s="99"/>
      <c r="T25" s="99"/>
      <c r="U25" s="97">
        <v>2</v>
      </c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</row>
    <row r="26" spans="1:39" ht="21.75" customHeight="1" thickBot="1" x14ac:dyDescent="0.3">
      <c r="A26" s="52">
        <v>29</v>
      </c>
      <c r="B26" s="98"/>
      <c r="C26" s="98"/>
      <c r="D26" s="98"/>
      <c r="E26" s="98"/>
      <c r="F26" s="98"/>
      <c r="G26" s="98"/>
      <c r="H26" s="98"/>
      <c r="I26" s="98">
        <v>1</v>
      </c>
      <c r="J26" s="98"/>
      <c r="K26" s="98">
        <v>1</v>
      </c>
      <c r="L26" s="99"/>
      <c r="M26" s="99"/>
      <c r="N26" s="99"/>
      <c r="O26" s="99"/>
      <c r="P26" s="99"/>
      <c r="Q26" s="99"/>
      <c r="R26" s="99"/>
      <c r="S26" s="99"/>
      <c r="T26" s="99"/>
      <c r="U26" s="97">
        <v>2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26"/>
      <c r="AI26" s="26"/>
      <c r="AJ26" s="26"/>
      <c r="AK26" s="26"/>
      <c r="AL26" s="26"/>
      <c r="AM26" s="26"/>
    </row>
    <row r="27" spans="1:39" ht="21.75" customHeight="1" thickBot="1" x14ac:dyDescent="0.3">
      <c r="A27" s="52">
        <v>31</v>
      </c>
      <c r="B27" s="98"/>
      <c r="C27" s="98"/>
      <c r="D27" s="98"/>
      <c r="E27" s="98"/>
      <c r="F27" s="98"/>
      <c r="G27" s="98"/>
      <c r="H27" s="98"/>
      <c r="I27" s="98">
        <v>1</v>
      </c>
      <c r="J27" s="98"/>
      <c r="K27" s="98">
        <v>1</v>
      </c>
      <c r="L27" s="99"/>
      <c r="M27" s="99"/>
      <c r="N27" s="99"/>
      <c r="O27" s="99"/>
      <c r="P27" s="99"/>
      <c r="Q27" s="99"/>
      <c r="R27" s="99"/>
      <c r="S27" s="99"/>
      <c r="T27" s="99"/>
      <c r="U27" s="97">
        <v>2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26"/>
      <c r="AI27" s="26"/>
      <c r="AJ27" s="26"/>
      <c r="AK27" s="26"/>
      <c r="AL27" s="26"/>
      <c r="AM27" s="26"/>
    </row>
    <row r="28" spans="1:39" ht="21.75" customHeight="1" thickBot="1" x14ac:dyDescent="0.3">
      <c r="A28" s="52">
        <v>32</v>
      </c>
      <c r="B28" s="98"/>
      <c r="C28" s="98"/>
      <c r="D28" s="98"/>
      <c r="E28" s="98"/>
      <c r="F28" s="98"/>
      <c r="G28" s="98"/>
      <c r="H28" s="98">
        <v>1</v>
      </c>
      <c r="I28" s="98"/>
      <c r="J28" s="98"/>
      <c r="K28" s="98"/>
      <c r="L28" s="99"/>
      <c r="M28" s="99"/>
      <c r="N28" s="99"/>
      <c r="O28" s="99"/>
      <c r="P28" s="99"/>
      <c r="Q28" s="99"/>
      <c r="R28" s="99"/>
      <c r="S28" s="99"/>
      <c r="T28" s="99"/>
      <c r="U28" s="97">
        <v>1</v>
      </c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26"/>
      <c r="AI28" s="26"/>
      <c r="AJ28" s="26"/>
      <c r="AK28" s="26"/>
      <c r="AL28" s="26"/>
      <c r="AM28" s="26"/>
    </row>
    <row r="29" spans="1:39" ht="19.5" thickBot="1" x14ac:dyDescent="0.3">
      <c r="A29" s="52">
        <v>33</v>
      </c>
      <c r="B29" s="98"/>
      <c r="C29" s="98">
        <v>1</v>
      </c>
      <c r="D29" s="98"/>
      <c r="E29" s="98"/>
      <c r="F29" s="98"/>
      <c r="G29" s="98"/>
      <c r="H29" s="98"/>
      <c r="I29" s="98"/>
      <c r="J29" s="98"/>
      <c r="K29" s="98"/>
      <c r="L29" s="99">
        <v>1</v>
      </c>
      <c r="M29" s="99"/>
      <c r="N29" s="99"/>
      <c r="O29" s="99"/>
      <c r="P29" s="99"/>
      <c r="Q29" s="99"/>
      <c r="R29" s="99"/>
      <c r="S29" s="99"/>
      <c r="T29" s="99"/>
      <c r="U29" s="97">
        <v>2</v>
      </c>
    </row>
    <row r="30" spans="1:39" ht="19.5" thickBot="1" x14ac:dyDescent="0.3">
      <c r="A30" s="52">
        <v>34</v>
      </c>
      <c r="B30" s="98"/>
      <c r="C30" s="98"/>
      <c r="D30" s="98"/>
      <c r="E30" s="98"/>
      <c r="F30" s="98"/>
      <c r="G30" s="98">
        <v>1</v>
      </c>
      <c r="H30" s="98"/>
      <c r="I30" s="98"/>
      <c r="J30" s="98"/>
      <c r="K30" s="98"/>
      <c r="L30" s="99"/>
      <c r="M30" s="99"/>
      <c r="N30" s="99"/>
      <c r="O30" s="99"/>
      <c r="P30" s="99"/>
      <c r="Q30" s="99"/>
      <c r="R30" s="99"/>
      <c r="S30" s="99"/>
      <c r="T30" s="99"/>
      <c r="U30" s="97">
        <v>1</v>
      </c>
    </row>
    <row r="31" spans="1:39" ht="19.5" thickBot="1" x14ac:dyDescent="0.3">
      <c r="A31" s="48" t="s">
        <v>26</v>
      </c>
      <c r="B31" s="97">
        <v>1</v>
      </c>
      <c r="C31" s="97">
        <v>1</v>
      </c>
      <c r="D31" s="97">
        <v>3</v>
      </c>
      <c r="E31" s="97">
        <v>6</v>
      </c>
      <c r="F31" s="97">
        <v>14</v>
      </c>
      <c r="G31" s="97">
        <v>12</v>
      </c>
      <c r="H31" s="97">
        <v>13</v>
      </c>
      <c r="I31" s="97">
        <v>27</v>
      </c>
      <c r="J31" s="97">
        <v>33</v>
      </c>
      <c r="K31" s="97">
        <v>25</v>
      </c>
      <c r="L31" s="97">
        <v>11</v>
      </c>
      <c r="M31" s="97">
        <v>4</v>
      </c>
      <c r="N31" s="97">
        <v>1</v>
      </c>
      <c r="O31" s="97">
        <v>1</v>
      </c>
      <c r="P31" s="97">
        <v>1</v>
      </c>
      <c r="Q31" s="97">
        <v>1</v>
      </c>
      <c r="R31" s="97">
        <v>2</v>
      </c>
      <c r="S31" s="97">
        <v>2</v>
      </c>
      <c r="T31" s="97">
        <v>2</v>
      </c>
      <c r="U31" s="97">
        <v>160</v>
      </c>
    </row>
  </sheetData>
  <mergeCells count="2">
    <mergeCell ref="B1:T1"/>
    <mergeCell ref="B2:AF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sheetPr>
    <pageSetUpPr fitToPage="1"/>
  </sheetPr>
  <dimension ref="A1:R47"/>
  <sheetViews>
    <sheetView zoomScale="55" zoomScaleNormal="55" workbookViewId="0">
      <pane xSplit="2" topLeftCell="C1" activePane="topRight" state="frozen"/>
      <selection pane="topRight" activeCell="B8" sqref="B8"/>
    </sheetView>
  </sheetViews>
  <sheetFormatPr defaultRowHeight="21.75" customHeight="1" x14ac:dyDescent="0.25"/>
  <cols>
    <col min="1" max="1" width="9.140625" style="58"/>
    <col min="2" max="2" width="48.28515625" customWidth="1"/>
    <col min="3" max="3" width="28.28515625" customWidth="1"/>
    <col min="4" max="11" width="28.28515625" style="5" customWidth="1"/>
    <col min="12" max="12" width="28.28515625" customWidth="1"/>
    <col min="13" max="13" width="28.28515625" style="10" customWidth="1"/>
    <col min="14" max="16" width="28.28515625" customWidth="1"/>
    <col min="17" max="17" width="15.140625" customWidth="1"/>
  </cols>
  <sheetData>
    <row r="1" spans="1:17" ht="51.75" customHeight="1" x14ac:dyDescent="0.3">
      <c r="A1" s="32"/>
      <c r="B1" s="32"/>
      <c r="C1" s="103" t="s">
        <v>60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32"/>
      <c r="Q1" s="32"/>
    </row>
    <row r="2" spans="1:17" ht="21.75" customHeight="1" x14ac:dyDescent="0.3">
      <c r="A2" s="72"/>
      <c r="B2" s="68"/>
      <c r="C2" s="9"/>
      <c r="D2" s="18"/>
      <c r="E2" s="105" t="s">
        <v>29</v>
      </c>
      <c r="F2" s="105"/>
      <c r="G2" s="105"/>
      <c r="H2" s="105"/>
      <c r="I2" s="105" t="s">
        <v>30</v>
      </c>
      <c r="J2" s="106"/>
      <c r="K2" s="105" t="s">
        <v>31</v>
      </c>
      <c r="L2" s="105"/>
      <c r="M2" s="107" t="s">
        <v>32</v>
      </c>
      <c r="N2" s="107"/>
      <c r="O2" s="107"/>
      <c r="P2" s="107"/>
      <c r="Q2" s="32"/>
    </row>
    <row r="3" spans="1:17" ht="198" customHeight="1" thickBot="1" x14ac:dyDescent="0.35">
      <c r="A3" s="85"/>
      <c r="B3" s="86" t="s">
        <v>0</v>
      </c>
      <c r="C3" s="87" t="s">
        <v>27</v>
      </c>
      <c r="D3" s="73" t="s">
        <v>61</v>
      </c>
      <c r="E3" s="8" t="s">
        <v>37</v>
      </c>
      <c r="F3" s="74" t="s">
        <v>38</v>
      </c>
      <c r="G3" s="74" t="s">
        <v>39</v>
      </c>
      <c r="H3" s="75" t="s">
        <v>40</v>
      </c>
      <c r="I3" s="8" t="s">
        <v>41</v>
      </c>
      <c r="J3" s="76" t="s">
        <v>42</v>
      </c>
      <c r="K3" s="8" t="s">
        <v>43</v>
      </c>
      <c r="L3" s="77" t="s">
        <v>44</v>
      </c>
      <c r="M3" s="8" t="s">
        <v>45</v>
      </c>
      <c r="N3" s="74" t="s">
        <v>46</v>
      </c>
      <c r="O3" s="74" t="s">
        <v>47</v>
      </c>
      <c r="P3" s="75" t="s">
        <v>48</v>
      </c>
      <c r="Q3" s="32"/>
    </row>
    <row r="4" spans="1:17" s="4" customFormat="1" ht="21.75" customHeight="1" thickBot="1" x14ac:dyDescent="0.35">
      <c r="A4" s="91"/>
      <c r="B4" s="92" t="s">
        <v>2</v>
      </c>
      <c r="C4" s="93">
        <v>160</v>
      </c>
      <c r="D4" s="94">
        <v>91</v>
      </c>
      <c r="E4" s="43">
        <v>83</v>
      </c>
      <c r="F4" s="11">
        <v>10</v>
      </c>
      <c r="G4" s="11">
        <v>45</v>
      </c>
      <c r="H4" s="11">
        <v>28</v>
      </c>
      <c r="I4" s="82">
        <v>8</v>
      </c>
      <c r="J4" s="11">
        <v>8</v>
      </c>
      <c r="K4" s="82">
        <v>52</v>
      </c>
      <c r="L4" s="84">
        <v>52</v>
      </c>
      <c r="M4" s="43">
        <v>17</v>
      </c>
      <c r="N4" s="11">
        <v>1</v>
      </c>
      <c r="O4" s="11">
        <v>3</v>
      </c>
      <c r="P4" s="94">
        <v>13</v>
      </c>
      <c r="Q4" s="78"/>
    </row>
    <row r="5" spans="1:17" ht="21.75" customHeight="1" x14ac:dyDescent="0.3">
      <c r="A5" s="14">
        <v>1</v>
      </c>
      <c r="B5" s="88" t="s">
        <v>11</v>
      </c>
      <c r="C5" s="89">
        <v>6</v>
      </c>
      <c r="D5" s="90">
        <v>3</v>
      </c>
      <c r="E5" s="12">
        <v>3</v>
      </c>
      <c r="F5" s="13">
        <v>2</v>
      </c>
      <c r="G5" s="14">
        <v>1</v>
      </c>
      <c r="H5" s="15">
        <v>0</v>
      </c>
      <c r="I5" s="12">
        <v>0</v>
      </c>
      <c r="J5" s="81">
        <v>0</v>
      </c>
      <c r="K5" s="12">
        <v>3</v>
      </c>
      <c r="L5" s="71">
        <v>3</v>
      </c>
      <c r="M5" s="16">
        <v>0</v>
      </c>
      <c r="N5" s="14">
        <v>0</v>
      </c>
      <c r="O5" s="14">
        <v>0</v>
      </c>
      <c r="P5" s="15">
        <v>0</v>
      </c>
      <c r="Q5" s="32"/>
    </row>
    <row r="6" spans="1:17" ht="21.75" customHeight="1" x14ac:dyDescent="0.3">
      <c r="A6" s="6">
        <v>2</v>
      </c>
      <c r="B6" s="69" t="s">
        <v>62</v>
      </c>
      <c r="C6" s="33">
        <v>2</v>
      </c>
      <c r="D6" s="83">
        <v>2</v>
      </c>
      <c r="E6" s="17">
        <v>1</v>
      </c>
      <c r="F6" s="18">
        <v>1</v>
      </c>
      <c r="G6" s="6">
        <v>0</v>
      </c>
      <c r="H6" s="19">
        <v>0</v>
      </c>
      <c r="I6" s="17">
        <v>1</v>
      </c>
      <c r="J6" s="44">
        <v>1</v>
      </c>
      <c r="K6" s="17">
        <v>0</v>
      </c>
      <c r="L6" s="44">
        <v>0</v>
      </c>
      <c r="M6" s="20">
        <v>0</v>
      </c>
      <c r="N6" s="6">
        <v>0</v>
      </c>
      <c r="O6" s="6">
        <v>0</v>
      </c>
      <c r="P6" s="19">
        <v>0</v>
      </c>
      <c r="Q6" s="32"/>
    </row>
    <row r="7" spans="1:17" ht="21.75" customHeight="1" x14ac:dyDescent="0.3">
      <c r="A7" s="6">
        <v>3</v>
      </c>
      <c r="B7" s="69" t="s">
        <v>12</v>
      </c>
      <c r="C7" s="33">
        <v>6</v>
      </c>
      <c r="D7" s="83">
        <v>4</v>
      </c>
      <c r="E7" s="17">
        <v>4</v>
      </c>
      <c r="F7" s="79">
        <v>0</v>
      </c>
      <c r="G7" s="80">
        <v>3</v>
      </c>
      <c r="H7" s="19">
        <v>1</v>
      </c>
      <c r="I7" s="17">
        <v>0</v>
      </c>
      <c r="J7" s="44">
        <v>0</v>
      </c>
      <c r="K7" s="17">
        <v>2</v>
      </c>
      <c r="L7" s="44">
        <v>2</v>
      </c>
      <c r="M7" s="20">
        <v>0</v>
      </c>
      <c r="N7" s="6">
        <v>0</v>
      </c>
      <c r="O7" s="6">
        <v>0</v>
      </c>
      <c r="P7" s="19">
        <v>0</v>
      </c>
      <c r="Q7" s="32"/>
    </row>
    <row r="8" spans="1:17" ht="21.75" customHeight="1" x14ac:dyDescent="0.3">
      <c r="A8" s="6">
        <v>4</v>
      </c>
      <c r="B8" s="69" t="s">
        <v>63</v>
      </c>
      <c r="C8" s="33">
        <v>1</v>
      </c>
      <c r="D8" s="83">
        <v>0</v>
      </c>
      <c r="E8" s="17">
        <v>0</v>
      </c>
      <c r="F8" s="79">
        <v>0</v>
      </c>
      <c r="G8" s="80">
        <v>0</v>
      </c>
      <c r="H8" s="19">
        <v>0</v>
      </c>
      <c r="I8" s="17">
        <v>0</v>
      </c>
      <c r="J8" s="44">
        <v>0</v>
      </c>
      <c r="K8" s="17">
        <v>1</v>
      </c>
      <c r="L8" s="44">
        <v>1</v>
      </c>
      <c r="M8" s="20">
        <v>0</v>
      </c>
      <c r="N8" s="6">
        <v>0</v>
      </c>
      <c r="O8" s="6">
        <v>0</v>
      </c>
      <c r="P8" s="19">
        <v>0</v>
      </c>
      <c r="Q8" s="32"/>
    </row>
    <row r="9" spans="1:17" ht="21.75" customHeight="1" x14ac:dyDescent="0.3">
      <c r="A9" s="6">
        <v>5</v>
      </c>
      <c r="B9" s="69" t="s">
        <v>13</v>
      </c>
      <c r="C9" s="33">
        <v>52</v>
      </c>
      <c r="D9" s="83">
        <v>29</v>
      </c>
      <c r="E9" s="17">
        <v>27</v>
      </c>
      <c r="F9" s="79">
        <v>1</v>
      </c>
      <c r="G9" s="80">
        <v>15</v>
      </c>
      <c r="H9" s="19">
        <v>11</v>
      </c>
      <c r="I9" s="17">
        <v>2</v>
      </c>
      <c r="J9" s="44">
        <v>2</v>
      </c>
      <c r="K9" s="17">
        <v>16</v>
      </c>
      <c r="L9" s="44">
        <v>16</v>
      </c>
      <c r="M9" s="20">
        <v>7</v>
      </c>
      <c r="N9" s="6">
        <v>1</v>
      </c>
      <c r="O9" s="28">
        <v>1</v>
      </c>
      <c r="P9" s="19">
        <v>5</v>
      </c>
      <c r="Q9" s="32"/>
    </row>
    <row r="10" spans="1:17" ht="21.75" customHeight="1" x14ac:dyDescent="0.3">
      <c r="A10" s="6">
        <v>6</v>
      </c>
      <c r="B10" s="69" t="s">
        <v>14</v>
      </c>
      <c r="C10" s="33">
        <v>5</v>
      </c>
      <c r="D10" s="83">
        <v>2</v>
      </c>
      <c r="E10" s="17">
        <v>1</v>
      </c>
      <c r="F10" s="79">
        <v>0</v>
      </c>
      <c r="G10" s="80">
        <v>1</v>
      </c>
      <c r="H10" s="19">
        <v>0</v>
      </c>
      <c r="I10" s="17">
        <v>1</v>
      </c>
      <c r="J10" s="44">
        <v>1</v>
      </c>
      <c r="K10" s="17">
        <v>1</v>
      </c>
      <c r="L10" s="44">
        <v>1</v>
      </c>
      <c r="M10" s="20">
        <v>2</v>
      </c>
      <c r="N10" s="6">
        <v>0</v>
      </c>
      <c r="O10" s="6">
        <v>1</v>
      </c>
      <c r="P10" s="19">
        <v>1</v>
      </c>
      <c r="Q10" s="32"/>
    </row>
    <row r="11" spans="1:17" ht="21.75" customHeight="1" x14ac:dyDescent="0.3">
      <c r="A11" s="6">
        <v>7</v>
      </c>
      <c r="B11" s="69" t="s">
        <v>15</v>
      </c>
      <c r="C11" s="33">
        <v>16</v>
      </c>
      <c r="D11" s="83">
        <v>9</v>
      </c>
      <c r="E11" s="17">
        <v>6</v>
      </c>
      <c r="F11" s="79">
        <v>0</v>
      </c>
      <c r="G11" s="80">
        <v>4</v>
      </c>
      <c r="H11" s="19">
        <v>2</v>
      </c>
      <c r="I11" s="17">
        <v>3</v>
      </c>
      <c r="J11" s="44">
        <v>3</v>
      </c>
      <c r="K11" s="17">
        <v>6</v>
      </c>
      <c r="L11" s="44">
        <v>6</v>
      </c>
      <c r="M11" s="20">
        <v>1</v>
      </c>
      <c r="N11" s="6">
        <v>0</v>
      </c>
      <c r="O11" s="6">
        <v>1</v>
      </c>
      <c r="P11" s="19">
        <v>0</v>
      </c>
      <c r="Q11" s="32"/>
    </row>
    <row r="12" spans="1:17" ht="21.75" customHeight="1" x14ac:dyDescent="0.3">
      <c r="A12" s="6">
        <v>8</v>
      </c>
      <c r="B12" s="69" t="s">
        <v>64</v>
      </c>
      <c r="C12" s="33">
        <v>9</v>
      </c>
      <c r="D12" s="83">
        <v>7</v>
      </c>
      <c r="E12" s="17">
        <v>7</v>
      </c>
      <c r="F12" s="79">
        <v>0</v>
      </c>
      <c r="G12" s="80">
        <v>5</v>
      </c>
      <c r="H12" s="19">
        <v>2</v>
      </c>
      <c r="I12" s="17">
        <v>0</v>
      </c>
      <c r="J12" s="44">
        <v>0</v>
      </c>
      <c r="K12" s="17">
        <v>2</v>
      </c>
      <c r="L12" s="44">
        <v>2</v>
      </c>
      <c r="M12" s="20">
        <v>0</v>
      </c>
      <c r="N12" s="6">
        <v>0</v>
      </c>
      <c r="O12" s="6">
        <v>0</v>
      </c>
      <c r="P12" s="19">
        <v>0</v>
      </c>
      <c r="Q12" s="32"/>
    </row>
    <row r="13" spans="1:17" ht="21.75" customHeight="1" x14ac:dyDescent="0.3">
      <c r="A13" s="6">
        <v>9</v>
      </c>
      <c r="B13" s="69" t="s">
        <v>65</v>
      </c>
      <c r="C13" s="33">
        <v>5</v>
      </c>
      <c r="D13" s="83">
        <v>3</v>
      </c>
      <c r="E13" s="17">
        <v>3</v>
      </c>
      <c r="F13" s="79">
        <v>0</v>
      </c>
      <c r="G13" s="80">
        <v>2</v>
      </c>
      <c r="H13" s="19">
        <v>1</v>
      </c>
      <c r="I13" s="17">
        <v>0</v>
      </c>
      <c r="J13" s="44">
        <v>0</v>
      </c>
      <c r="K13" s="17">
        <v>1</v>
      </c>
      <c r="L13" s="44">
        <v>1</v>
      </c>
      <c r="M13" s="20">
        <v>1</v>
      </c>
      <c r="N13" s="6">
        <v>0</v>
      </c>
      <c r="O13" s="6">
        <v>0</v>
      </c>
      <c r="P13" s="19">
        <v>1</v>
      </c>
      <c r="Q13" s="32"/>
    </row>
    <row r="14" spans="1:17" ht="21.75" customHeight="1" x14ac:dyDescent="0.3">
      <c r="A14" s="6">
        <v>10</v>
      </c>
      <c r="B14" s="69" t="s">
        <v>33</v>
      </c>
      <c r="C14" s="33">
        <v>27</v>
      </c>
      <c r="D14" s="83">
        <v>15</v>
      </c>
      <c r="E14" s="17">
        <v>14</v>
      </c>
      <c r="F14" s="79">
        <v>2</v>
      </c>
      <c r="G14" s="80">
        <v>7</v>
      </c>
      <c r="H14" s="19">
        <v>5</v>
      </c>
      <c r="I14" s="17">
        <v>1</v>
      </c>
      <c r="J14" s="44">
        <v>1</v>
      </c>
      <c r="K14" s="17">
        <v>9</v>
      </c>
      <c r="L14" s="44">
        <v>9</v>
      </c>
      <c r="M14" s="20">
        <v>3</v>
      </c>
      <c r="N14" s="6">
        <v>0</v>
      </c>
      <c r="O14" s="6">
        <v>0</v>
      </c>
      <c r="P14" s="19">
        <v>3</v>
      </c>
      <c r="Q14" s="32"/>
    </row>
    <row r="15" spans="1:17" ht="21.75" customHeight="1" x14ac:dyDescent="0.3">
      <c r="A15" s="6">
        <v>11</v>
      </c>
      <c r="B15" s="69" t="s">
        <v>16</v>
      </c>
      <c r="C15" s="67">
        <v>0</v>
      </c>
      <c r="D15" s="44">
        <v>0</v>
      </c>
      <c r="E15" s="17">
        <v>0</v>
      </c>
      <c r="F15" s="79">
        <v>0</v>
      </c>
      <c r="G15" s="80">
        <v>0</v>
      </c>
      <c r="H15" s="19">
        <v>0</v>
      </c>
      <c r="I15" s="17">
        <v>0</v>
      </c>
      <c r="J15" s="44">
        <v>0</v>
      </c>
      <c r="K15" s="17">
        <v>0</v>
      </c>
      <c r="L15" s="44">
        <v>0</v>
      </c>
      <c r="M15" s="20">
        <v>0</v>
      </c>
      <c r="N15" s="6">
        <v>0</v>
      </c>
      <c r="O15" s="6">
        <v>0</v>
      </c>
      <c r="P15" s="19">
        <v>0</v>
      </c>
      <c r="Q15" s="32"/>
    </row>
    <row r="16" spans="1:17" ht="21.75" customHeight="1" x14ac:dyDescent="0.3">
      <c r="A16" s="6">
        <v>12</v>
      </c>
      <c r="B16" s="69" t="s">
        <v>17</v>
      </c>
      <c r="C16" s="33">
        <v>5</v>
      </c>
      <c r="D16" s="44">
        <v>1</v>
      </c>
      <c r="E16" s="17">
        <v>1</v>
      </c>
      <c r="F16" s="79">
        <v>0</v>
      </c>
      <c r="G16" s="80">
        <v>1</v>
      </c>
      <c r="H16" s="19">
        <v>0</v>
      </c>
      <c r="I16" s="17">
        <v>0</v>
      </c>
      <c r="J16" s="44">
        <v>0</v>
      </c>
      <c r="K16" s="17">
        <v>3</v>
      </c>
      <c r="L16" s="44">
        <v>3</v>
      </c>
      <c r="M16" s="20">
        <v>1</v>
      </c>
      <c r="N16" s="6">
        <v>0</v>
      </c>
      <c r="O16" s="6">
        <v>0</v>
      </c>
      <c r="P16" s="19">
        <v>1</v>
      </c>
      <c r="Q16" s="32"/>
    </row>
    <row r="17" spans="1:17" ht="21.75" customHeight="1" x14ac:dyDescent="0.3">
      <c r="A17" s="6">
        <v>13</v>
      </c>
      <c r="B17" s="69" t="s">
        <v>66</v>
      </c>
      <c r="C17" s="33">
        <v>1</v>
      </c>
      <c r="D17" s="44">
        <v>1</v>
      </c>
      <c r="E17" s="17">
        <v>1</v>
      </c>
      <c r="F17" s="79">
        <v>0</v>
      </c>
      <c r="G17" s="80">
        <v>0</v>
      </c>
      <c r="H17" s="19">
        <v>1</v>
      </c>
      <c r="I17" s="17">
        <v>0</v>
      </c>
      <c r="J17" s="44">
        <v>0</v>
      </c>
      <c r="K17" s="17">
        <v>0</v>
      </c>
      <c r="L17" s="44">
        <v>0</v>
      </c>
      <c r="M17" s="20">
        <v>0</v>
      </c>
      <c r="N17" s="6">
        <v>0</v>
      </c>
      <c r="O17" s="6">
        <v>0</v>
      </c>
      <c r="P17" s="19">
        <v>0</v>
      </c>
      <c r="Q17" s="32"/>
    </row>
    <row r="18" spans="1:17" ht="21.75" customHeight="1" x14ac:dyDescent="0.3">
      <c r="A18" s="6">
        <v>14</v>
      </c>
      <c r="B18" s="69" t="s">
        <v>67</v>
      </c>
      <c r="C18" s="33">
        <v>1</v>
      </c>
      <c r="D18" s="44">
        <v>0</v>
      </c>
      <c r="E18" s="17">
        <v>0</v>
      </c>
      <c r="F18" s="79">
        <v>0</v>
      </c>
      <c r="G18" s="80">
        <v>0</v>
      </c>
      <c r="H18" s="19">
        <v>0</v>
      </c>
      <c r="I18" s="17">
        <v>0</v>
      </c>
      <c r="J18" s="44">
        <v>0</v>
      </c>
      <c r="K18" s="17">
        <v>1</v>
      </c>
      <c r="L18" s="19">
        <v>1</v>
      </c>
      <c r="M18" s="20">
        <v>0</v>
      </c>
      <c r="N18" s="6">
        <v>0</v>
      </c>
      <c r="O18" s="6">
        <v>0</v>
      </c>
      <c r="P18" s="19">
        <v>0</v>
      </c>
      <c r="Q18" s="32"/>
    </row>
    <row r="19" spans="1:17" ht="21.75" customHeight="1" x14ac:dyDescent="0.3">
      <c r="A19" s="6">
        <v>15</v>
      </c>
      <c r="B19" s="69" t="s">
        <v>50</v>
      </c>
      <c r="C19" s="33">
        <v>1</v>
      </c>
      <c r="D19" s="44">
        <v>0</v>
      </c>
      <c r="E19" s="17">
        <v>0</v>
      </c>
      <c r="F19" s="79">
        <v>0</v>
      </c>
      <c r="G19" s="80">
        <v>0</v>
      </c>
      <c r="H19" s="19">
        <v>0</v>
      </c>
      <c r="I19" s="17">
        <v>0</v>
      </c>
      <c r="J19" s="44">
        <v>0</v>
      </c>
      <c r="K19" s="17">
        <v>1</v>
      </c>
      <c r="L19" s="19">
        <v>1</v>
      </c>
      <c r="M19" s="20">
        <v>0</v>
      </c>
      <c r="N19" s="6">
        <v>0</v>
      </c>
      <c r="O19" s="6">
        <v>0</v>
      </c>
      <c r="P19" s="19">
        <v>0</v>
      </c>
      <c r="Q19" s="32"/>
    </row>
    <row r="20" spans="1:17" ht="21.75" customHeight="1" x14ac:dyDescent="0.3">
      <c r="A20" s="6">
        <v>16</v>
      </c>
      <c r="B20" s="69" t="s">
        <v>52</v>
      </c>
      <c r="C20" s="33">
        <v>1</v>
      </c>
      <c r="D20" s="44">
        <v>0</v>
      </c>
      <c r="E20" s="17">
        <v>0</v>
      </c>
      <c r="F20" s="39">
        <v>0</v>
      </c>
      <c r="G20" s="80">
        <v>0</v>
      </c>
      <c r="H20" s="19">
        <v>0</v>
      </c>
      <c r="I20" s="17">
        <v>0</v>
      </c>
      <c r="J20" s="44">
        <v>0</v>
      </c>
      <c r="K20" s="17">
        <v>0</v>
      </c>
      <c r="L20" s="19">
        <v>0</v>
      </c>
      <c r="M20" s="20">
        <v>1</v>
      </c>
      <c r="N20" s="6">
        <v>0</v>
      </c>
      <c r="O20" s="6">
        <v>0</v>
      </c>
      <c r="P20" s="19">
        <v>1</v>
      </c>
      <c r="Q20" s="32"/>
    </row>
    <row r="21" spans="1:17" ht="21.75" customHeight="1" x14ac:dyDescent="0.3">
      <c r="A21" s="6">
        <v>17</v>
      </c>
      <c r="B21" s="69" t="s">
        <v>19</v>
      </c>
      <c r="C21" s="33">
        <v>3</v>
      </c>
      <c r="D21" s="44">
        <v>2</v>
      </c>
      <c r="E21" s="17">
        <v>2</v>
      </c>
      <c r="F21" s="39">
        <v>1</v>
      </c>
      <c r="G21" s="80">
        <v>0</v>
      </c>
      <c r="H21" s="19">
        <v>1</v>
      </c>
      <c r="I21" s="17">
        <v>0</v>
      </c>
      <c r="J21" s="44">
        <v>0</v>
      </c>
      <c r="K21" s="17">
        <v>1</v>
      </c>
      <c r="L21" s="19">
        <v>1</v>
      </c>
      <c r="M21" s="20">
        <v>0</v>
      </c>
      <c r="N21" s="6">
        <v>0</v>
      </c>
      <c r="O21" s="6">
        <v>0</v>
      </c>
      <c r="P21" s="19">
        <v>0</v>
      </c>
      <c r="Q21" s="32"/>
    </row>
    <row r="22" spans="1:17" ht="21.75" customHeight="1" x14ac:dyDescent="0.3">
      <c r="A22" s="6">
        <v>18</v>
      </c>
      <c r="B22" s="69" t="s">
        <v>68</v>
      </c>
      <c r="C22" s="67">
        <v>0</v>
      </c>
      <c r="D22" s="44">
        <v>0</v>
      </c>
      <c r="E22" s="17">
        <v>0</v>
      </c>
      <c r="F22" s="39">
        <v>0</v>
      </c>
      <c r="G22" s="80">
        <v>0</v>
      </c>
      <c r="H22" s="19">
        <v>0</v>
      </c>
      <c r="I22" s="17">
        <v>0</v>
      </c>
      <c r="J22" s="44">
        <v>0</v>
      </c>
      <c r="K22" s="17">
        <v>0</v>
      </c>
      <c r="L22" s="19">
        <v>0</v>
      </c>
      <c r="M22" s="20">
        <v>0</v>
      </c>
      <c r="N22" s="6">
        <v>0</v>
      </c>
      <c r="O22" s="6">
        <v>0</v>
      </c>
      <c r="P22" s="19">
        <v>0</v>
      </c>
      <c r="Q22" s="32"/>
    </row>
    <row r="23" spans="1:17" ht="21.75" customHeight="1" x14ac:dyDescent="0.3">
      <c r="A23" s="6">
        <v>19</v>
      </c>
      <c r="B23" s="69" t="s">
        <v>69</v>
      </c>
      <c r="C23" s="33">
        <v>2</v>
      </c>
      <c r="D23" s="44">
        <v>1</v>
      </c>
      <c r="E23" s="17">
        <v>1</v>
      </c>
      <c r="F23" s="39">
        <v>1</v>
      </c>
      <c r="G23" s="80">
        <v>0</v>
      </c>
      <c r="H23" s="19">
        <v>0</v>
      </c>
      <c r="I23" s="17">
        <v>0</v>
      </c>
      <c r="J23" s="44">
        <v>0</v>
      </c>
      <c r="K23" s="17">
        <v>1</v>
      </c>
      <c r="L23" s="19">
        <v>1</v>
      </c>
      <c r="M23" s="20">
        <v>0</v>
      </c>
      <c r="N23" s="6">
        <v>0</v>
      </c>
      <c r="O23" s="6">
        <v>0</v>
      </c>
      <c r="P23" s="19">
        <v>0</v>
      </c>
      <c r="Q23" s="32"/>
    </row>
    <row r="24" spans="1:17" ht="21.75" customHeight="1" x14ac:dyDescent="0.3">
      <c r="A24" s="6">
        <v>20</v>
      </c>
      <c r="B24" s="69" t="s">
        <v>20</v>
      </c>
      <c r="C24" s="33">
        <v>1</v>
      </c>
      <c r="D24" s="44">
        <v>1</v>
      </c>
      <c r="E24" s="17">
        <v>1</v>
      </c>
      <c r="F24" s="39">
        <v>1</v>
      </c>
      <c r="G24" s="80">
        <v>0</v>
      </c>
      <c r="H24" s="19">
        <v>0</v>
      </c>
      <c r="I24" s="17">
        <v>0</v>
      </c>
      <c r="J24" s="44">
        <v>0</v>
      </c>
      <c r="K24" s="17">
        <v>0</v>
      </c>
      <c r="L24" s="19">
        <v>0</v>
      </c>
      <c r="M24" s="20">
        <v>0</v>
      </c>
      <c r="N24" s="6">
        <v>0</v>
      </c>
      <c r="O24" s="6">
        <v>0</v>
      </c>
      <c r="P24" s="19">
        <v>0</v>
      </c>
      <c r="Q24" s="32"/>
    </row>
    <row r="25" spans="1:17" ht="21.75" customHeight="1" x14ac:dyDescent="0.3">
      <c r="A25" s="6">
        <v>21</v>
      </c>
      <c r="B25" s="69" t="s">
        <v>70</v>
      </c>
      <c r="C25" s="33">
        <v>2</v>
      </c>
      <c r="D25" s="44">
        <v>2</v>
      </c>
      <c r="E25" s="17">
        <v>2</v>
      </c>
      <c r="F25" s="46">
        <v>1</v>
      </c>
      <c r="G25" s="80">
        <v>0</v>
      </c>
      <c r="H25" s="19">
        <v>1</v>
      </c>
      <c r="I25" s="17">
        <v>0</v>
      </c>
      <c r="J25" s="44">
        <v>0</v>
      </c>
      <c r="K25" s="17">
        <v>0</v>
      </c>
      <c r="L25" s="46">
        <v>0</v>
      </c>
      <c r="M25" s="45">
        <v>0</v>
      </c>
      <c r="N25" s="6">
        <v>0</v>
      </c>
      <c r="O25" s="39">
        <v>0</v>
      </c>
      <c r="P25" s="19">
        <v>0</v>
      </c>
      <c r="Q25" s="32"/>
    </row>
    <row r="26" spans="1:17" s="34" customFormat="1" ht="21.75" customHeight="1" x14ac:dyDescent="0.3">
      <c r="A26" s="6">
        <v>22</v>
      </c>
      <c r="B26" s="69" t="s">
        <v>51</v>
      </c>
      <c r="C26" s="6">
        <v>0</v>
      </c>
      <c r="D26" s="44">
        <v>0</v>
      </c>
      <c r="E26" s="17">
        <v>0</v>
      </c>
      <c r="F26" s="65">
        <v>0</v>
      </c>
      <c r="G26" s="80">
        <v>0</v>
      </c>
      <c r="H26" s="44">
        <v>0</v>
      </c>
      <c r="I26" s="17">
        <v>0</v>
      </c>
      <c r="J26" s="44">
        <v>0</v>
      </c>
      <c r="K26" s="17">
        <v>0</v>
      </c>
      <c r="L26" s="44">
        <v>0</v>
      </c>
      <c r="M26" s="20">
        <v>0</v>
      </c>
      <c r="N26" s="28">
        <v>0</v>
      </c>
      <c r="O26" s="28">
        <v>0</v>
      </c>
      <c r="P26" s="44">
        <v>0</v>
      </c>
      <c r="Q26" s="32"/>
    </row>
    <row r="27" spans="1:17" s="58" customFormat="1" ht="21.75" customHeight="1" x14ac:dyDescent="0.3">
      <c r="A27" s="6">
        <v>23</v>
      </c>
      <c r="B27" s="69" t="s">
        <v>71</v>
      </c>
      <c r="C27" s="33">
        <v>1</v>
      </c>
      <c r="D27" s="44">
        <v>0</v>
      </c>
      <c r="E27" s="17">
        <v>0</v>
      </c>
      <c r="F27" s="65">
        <v>0</v>
      </c>
      <c r="G27" s="80">
        <v>0</v>
      </c>
      <c r="H27" s="44">
        <v>0</v>
      </c>
      <c r="I27" s="17">
        <v>0</v>
      </c>
      <c r="J27" s="44">
        <v>0</v>
      </c>
      <c r="K27" s="17">
        <v>1</v>
      </c>
      <c r="L27" s="44">
        <v>1</v>
      </c>
      <c r="M27" s="20">
        <v>0</v>
      </c>
      <c r="N27" s="28">
        <v>0</v>
      </c>
      <c r="O27" s="28">
        <v>0</v>
      </c>
      <c r="P27" s="44">
        <v>0</v>
      </c>
      <c r="Q27" s="32"/>
    </row>
    <row r="28" spans="1:17" s="58" customFormat="1" ht="21.75" customHeight="1" x14ac:dyDescent="0.3">
      <c r="A28" s="6">
        <v>24</v>
      </c>
      <c r="B28" s="69" t="s">
        <v>72</v>
      </c>
      <c r="C28" s="33">
        <v>3</v>
      </c>
      <c r="D28" s="44">
        <v>3</v>
      </c>
      <c r="E28" s="17">
        <v>3</v>
      </c>
      <c r="F28" s="65">
        <v>0</v>
      </c>
      <c r="G28" s="80">
        <v>2</v>
      </c>
      <c r="H28" s="44">
        <v>1</v>
      </c>
      <c r="I28" s="17">
        <v>0</v>
      </c>
      <c r="J28" s="44">
        <v>0</v>
      </c>
      <c r="K28" s="17">
        <v>0</v>
      </c>
      <c r="L28" s="44">
        <v>0</v>
      </c>
      <c r="M28" s="20">
        <v>0</v>
      </c>
      <c r="N28" s="28">
        <v>0</v>
      </c>
      <c r="O28" s="28">
        <v>0</v>
      </c>
      <c r="P28" s="44">
        <v>0</v>
      </c>
      <c r="Q28" s="32"/>
    </row>
    <row r="29" spans="1:17" s="58" customFormat="1" ht="21.75" customHeight="1" x14ac:dyDescent="0.3">
      <c r="A29" s="6">
        <v>25</v>
      </c>
      <c r="B29" s="69" t="s">
        <v>73</v>
      </c>
      <c r="C29" s="6">
        <v>0</v>
      </c>
      <c r="D29" s="44">
        <v>0</v>
      </c>
      <c r="E29" s="17">
        <v>0</v>
      </c>
      <c r="F29" s="65">
        <v>0</v>
      </c>
      <c r="G29" s="80">
        <v>0</v>
      </c>
      <c r="H29" s="44">
        <v>0</v>
      </c>
      <c r="I29" s="17">
        <v>0</v>
      </c>
      <c r="J29" s="44">
        <v>0</v>
      </c>
      <c r="K29" s="17">
        <v>0</v>
      </c>
      <c r="L29" s="44">
        <v>0</v>
      </c>
      <c r="M29" s="20">
        <v>0</v>
      </c>
      <c r="N29" s="28">
        <v>0</v>
      </c>
      <c r="O29" s="28">
        <v>0</v>
      </c>
      <c r="P29" s="44">
        <v>0</v>
      </c>
      <c r="Q29" s="32"/>
    </row>
    <row r="30" spans="1:17" s="58" customFormat="1" ht="21.75" customHeight="1" x14ac:dyDescent="0.3">
      <c r="A30" s="6">
        <v>26</v>
      </c>
      <c r="B30" s="69" t="s">
        <v>74</v>
      </c>
      <c r="C30" s="6">
        <v>0</v>
      </c>
      <c r="D30" s="44">
        <v>0</v>
      </c>
      <c r="E30" s="17">
        <v>0</v>
      </c>
      <c r="F30" s="65">
        <v>0</v>
      </c>
      <c r="G30" s="80">
        <v>0</v>
      </c>
      <c r="H30" s="44">
        <v>0</v>
      </c>
      <c r="I30" s="17">
        <v>0</v>
      </c>
      <c r="J30" s="44">
        <v>0</v>
      </c>
      <c r="K30" s="17">
        <v>0</v>
      </c>
      <c r="L30" s="44">
        <v>0</v>
      </c>
      <c r="M30" s="20">
        <v>0</v>
      </c>
      <c r="N30" s="28">
        <v>0</v>
      </c>
      <c r="O30" s="28">
        <v>0</v>
      </c>
      <c r="P30" s="44">
        <v>0</v>
      </c>
      <c r="Q30" s="32"/>
    </row>
    <row r="31" spans="1:17" s="58" customFormat="1" ht="21.75" customHeight="1" x14ac:dyDescent="0.3">
      <c r="A31" s="6">
        <v>27</v>
      </c>
      <c r="B31" s="69" t="s">
        <v>75</v>
      </c>
      <c r="C31" s="6">
        <v>0</v>
      </c>
      <c r="D31" s="44">
        <v>0</v>
      </c>
      <c r="E31" s="17">
        <v>0</v>
      </c>
      <c r="F31" s="65">
        <v>0</v>
      </c>
      <c r="G31" s="80">
        <v>0</v>
      </c>
      <c r="H31" s="44">
        <v>0</v>
      </c>
      <c r="I31" s="17">
        <v>0</v>
      </c>
      <c r="J31" s="44">
        <v>0</v>
      </c>
      <c r="K31" s="17">
        <v>0</v>
      </c>
      <c r="L31" s="44">
        <v>0</v>
      </c>
      <c r="M31" s="20">
        <v>0</v>
      </c>
      <c r="N31" s="28">
        <v>0</v>
      </c>
      <c r="O31" s="28">
        <v>0</v>
      </c>
      <c r="P31" s="44">
        <v>0</v>
      </c>
      <c r="Q31" s="32"/>
    </row>
    <row r="32" spans="1:17" s="58" customFormat="1" ht="21.75" customHeight="1" x14ac:dyDescent="0.3">
      <c r="A32" s="6">
        <v>28</v>
      </c>
      <c r="B32" s="69" t="s">
        <v>21</v>
      </c>
      <c r="C32" s="33">
        <v>2</v>
      </c>
      <c r="D32" s="44">
        <v>0</v>
      </c>
      <c r="E32" s="17">
        <v>0</v>
      </c>
      <c r="F32" s="65">
        <v>0</v>
      </c>
      <c r="G32" s="80">
        <v>0</v>
      </c>
      <c r="H32" s="44">
        <v>0</v>
      </c>
      <c r="I32" s="17">
        <v>0</v>
      </c>
      <c r="J32" s="44">
        <v>0</v>
      </c>
      <c r="K32" s="17">
        <v>2</v>
      </c>
      <c r="L32" s="44">
        <v>2</v>
      </c>
      <c r="M32" s="20">
        <v>0</v>
      </c>
      <c r="N32" s="28">
        <v>0</v>
      </c>
      <c r="O32" s="28">
        <v>0</v>
      </c>
      <c r="P32" s="44">
        <v>0</v>
      </c>
      <c r="Q32" s="32"/>
    </row>
    <row r="33" spans="1:18" s="58" customFormat="1" ht="21.75" customHeight="1" x14ac:dyDescent="0.3">
      <c r="A33" s="6">
        <v>29</v>
      </c>
      <c r="B33" s="69" t="s">
        <v>76</v>
      </c>
      <c r="C33" s="33">
        <v>2</v>
      </c>
      <c r="D33" s="44">
        <v>1</v>
      </c>
      <c r="E33" s="17">
        <v>1</v>
      </c>
      <c r="F33" s="65">
        <v>0</v>
      </c>
      <c r="G33" s="80">
        <v>1</v>
      </c>
      <c r="H33" s="44">
        <v>0</v>
      </c>
      <c r="I33" s="17">
        <v>0</v>
      </c>
      <c r="J33" s="44">
        <v>0</v>
      </c>
      <c r="K33" s="17">
        <v>1</v>
      </c>
      <c r="L33" s="44">
        <v>1</v>
      </c>
      <c r="M33" s="20">
        <v>0</v>
      </c>
      <c r="N33" s="28">
        <v>0</v>
      </c>
      <c r="O33" s="28">
        <v>0</v>
      </c>
      <c r="P33" s="44">
        <v>0</v>
      </c>
      <c r="Q33" s="32"/>
    </row>
    <row r="34" spans="1:18" s="58" customFormat="1" ht="21.75" customHeight="1" x14ac:dyDescent="0.3">
      <c r="A34" s="6">
        <v>30</v>
      </c>
      <c r="B34" s="69" t="s">
        <v>53</v>
      </c>
      <c r="C34" s="6">
        <v>0</v>
      </c>
      <c r="D34" s="44">
        <v>0</v>
      </c>
      <c r="E34" s="17">
        <v>0</v>
      </c>
      <c r="F34" s="65">
        <v>0</v>
      </c>
      <c r="G34" s="80">
        <v>0</v>
      </c>
      <c r="H34" s="44">
        <v>0</v>
      </c>
      <c r="I34" s="17">
        <v>0</v>
      </c>
      <c r="J34" s="44">
        <v>0</v>
      </c>
      <c r="K34" s="17">
        <v>0</v>
      </c>
      <c r="L34" s="44">
        <v>0</v>
      </c>
      <c r="M34" s="20">
        <v>0</v>
      </c>
      <c r="N34" s="28">
        <v>0</v>
      </c>
      <c r="O34" s="28">
        <v>0</v>
      </c>
      <c r="P34" s="44">
        <v>0</v>
      </c>
      <c r="Q34" s="32"/>
    </row>
    <row r="35" spans="1:18" s="58" customFormat="1" ht="21.75" customHeight="1" x14ac:dyDescent="0.3">
      <c r="A35" s="6">
        <v>31</v>
      </c>
      <c r="B35" s="69" t="s">
        <v>54</v>
      </c>
      <c r="C35" s="33">
        <v>2</v>
      </c>
      <c r="D35" s="44">
        <v>2</v>
      </c>
      <c r="E35" s="17">
        <v>2</v>
      </c>
      <c r="F35" s="65">
        <v>0</v>
      </c>
      <c r="G35" s="80">
        <v>2</v>
      </c>
      <c r="H35" s="44">
        <v>0</v>
      </c>
      <c r="I35" s="17">
        <v>0</v>
      </c>
      <c r="J35" s="44">
        <v>0</v>
      </c>
      <c r="K35" s="17">
        <v>0</v>
      </c>
      <c r="L35" s="44">
        <v>0</v>
      </c>
      <c r="M35" s="20">
        <v>0</v>
      </c>
      <c r="N35" s="28">
        <v>0</v>
      </c>
      <c r="O35" s="28">
        <v>0</v>
      </c>
      <c r="P35" s="44">
        <v>0</v>
      </c>
      <c r="Q35" s="32"/>
    </row>
    <row r="36" spans="1:18" s="58" customFormat="1" ht="21.75" customHeight="1" x14ac:dyDescent="0.3">
      <c r="A36" s="6">
        <v>32</v>
      </c>
      <c r="B36" s="69" t="s">
        <v>77</v>
      </c>
      <c r="C36" s="33">
        <v>1</v>
      </c>
      <c r="D36" s="44">
        <v>1</v>
      </c>
      <c r="E36" s="17">
        <v>1</v>
      </c>
      <c r="F36" s="65">
        <v>0</v>
      </c>
      <c r="G36" s="80">
        <v>1</v>
      </c>
      <c r="H36" s="44">
        <v>0</v>
      </c>
      <c r="I36" s="17">
        <v>0</v>
      </c>
      <c r="J36" s="44">
        <v>0</v>
      </c>
      <c r="K36" s="17">
        <v>0</v>
      </c>
      <c r="L36" s="44">
        <v>0</v>
      </c>
      <c r="M36" s="20">
        <v>0</v>
      </c>
      <c r="N36" s="28">
        <v>0</v>
      </c>
      <c r="O36" s="28">
        <v>0</v>
      </c>
      <c r="P36" s="44">
        <v>0</v>
      </c>
      <c r="Q36" s="32"/>
    </row>
    <row r="37" spans="1:18" s="58" customFormat="1" ht="21.75" customHeight="1" x14ac:dyDescent="0.3">
      <c r="A37" s="6">
        <v>33</v>
      </c>
      <c r="B37" s="70" t="s">
        <v>55</v>
      </c>
      <c r="C37" s="33">
        <v>2</v>
      </c>
      <c r="D37" s="44">
        <v>1</v>
      </c>
      <c r="E37" s="17">
        <v>1</v>
      </c>
      <c r="F37" s="65">
        <v>0</v>
      </c>
      <c r="G37" s="80">
        <v>0</v>
      </c>
      <c r="H37" s="44">
        <v>1</v>
      </c>
      <c r="I37" s="17">
        <v>0</v>
      </c>
      <c r="J37" s="44">
        <v>0</v>
      </c>
      <c r="K37" s="17">
        <v>0</v>
      </c>
      <c r="L37" s="44">
        <v>0</v>
      </c>
      <c r="M37" s="20">
        <v>1</v>
      </c>
      <c r="N37" s="28">
        <v>0</v>
      </c>
      <c r="O37" s="28">
        <v>0</v>
      </c>
      <c r="P37" s="44">
        <v>1</v>
      </c>
      <c r="Q37" s="32"/>
    </row>
    <row r="38" spans="1:18" s="58" customFormat="1" ht="21.75" customHeight="1" x14ac:dyDescent="0.3">
      <c r="A38" s="6">
        <v>34</v>
      </c>
      <c r="B38" s="69" t="s">
        <v>78</v>
      </c>
      <c r="C38" s="33">
        <v>1</v>
      </c>
      <c r="D38" s="44">
        <v>1</v>
      </c>
      <c r="E38" s="17">
        <v>1</v>
      </c>
      <c r="F38" s="65">
        <v>0</v>
      </c>
      <c r="G38" s="80">
        <v>0</v>
      </c>
      <c r="H38" s="44">
        <v>1</v>
      </c>
      <c r="I38" s="17">
        <v>0</v>
      </c>
      <c r="J38" s="44">
        <v>0</v>
      </c>
      <c r="K38" s="17">
        <v>0</v>
      </c>
      <c r="L38" s="44">
        <v>0</v>
      </c>
      <c r="M38" s="20">
        <v>0</v>
      </c>
      <c r="N38" s="28">
        <v>0</v>
      </c>
      <c r="O38" s="28">
        <v>0</v>
      </c>
      <c r="P38" s="44">
        <v>0</v>
      </c>
      <c r="Q38" s="32"/>
    </row>
    <row r="39" spans="1:18" s="34" customFormat="1" ht="21.75" customHeight="1" x14ac:dyDescent="0.3">
      <c r="A39" s="32"/>
      <c r="B39" s="40"/>
      <c r="C39" s="41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32"/>
    </row>
    <row r="40" spans="1:18" s="34" customFormat="1" ht="21.75" customHeight="1" x14ac:dyDescent="0.3">
      <c r="A40" s="58"/>
      <c r="B40" s="40"/>
      <c r="C40" s="41"/>
      <c r="D40" s="31"/>
      <c r="E40" s="31"/>
      <c r="F40" s="31"/>
      <c r="G40" s="31"/>
      <c r="H40" s="31"/>
      <c r="I40" s="31"/>
      <c r="J40" s="31"/>
      <c r="K40" s="31"/>
      <c r="L40" s="31"/>
      <c r="M40" s="36"/>
      <c r="N40" s="31"/>
      <c r="O40" s="31"/>
      <c r="P40" s="31"/>
    </row>
    <row r="41" spans="1:18" ht="53.25" customHeight="1" x14ac:dyDescent="0.25">
      <c r="H41" s="104" t="s">
        <v>56</v>
      </c>
      <c r="I41" s="104"/>
      <c r="J41" s="21">
        <f>G4+J4+O4</f>
        <v>56</v>
      </c>
      <c r="O41" s="29"/>
      <c r="P41" s="29"/>
      <c r="Q41" s="29"/>
      <c r="R41" s="29"/>
    </row>
    <row r="42" spans="1:18" ht="73.5" customHeight="1" x14ac:dyDescent="0.35">
      <c r="B42" s="37" t="s">
        <v>29</v>
      </c>
      <c r="C42" s="35" t="s">
        <v>34</v>
      </c>
      <c r="D42" s="38"/>
      <c r="E42" s="38"/>
      <c r="H42" s="104" t="s">
        <v>57</v>
      </c>
      <c r="I42" s="104"/>
      <c r="J42" s="21">
        <f>H4+L4+P4</f>
        <v>93</v>
      </c>
    </row>
    <row r="43" spans="1:18" ht="67.5" customHeight="1" x14ac:dyDescent="0.35">
      <c r="B43" s="37" t="s">
        <v>30</v>
      </c>
      <c r="C43" s="35" t="s">
        <v>59</v>
      </c>
      <c r="D43" s="38"/>
      <c r="E43" s="38"/>
      <c r="H43" s="104" t="s">
        <v>58</v>
      </c>
      <c r="I43" s="104"/>
      <c r="J43" s="21">
        <f>F4+N4</f>
        <v>11</v>
      </c>
    </row>
    <row r="44" spans="1:18" ht="39" customHeight="1" x14ac:dyDescent="0.35">
      <c r="B44" s="37" t="s">
        <v>31</v>
      </c>
      <c r="C44" s="35" t="s">
        <v>35</v>
      </c>
      <c r="D44" s="38"/>
      <c r="E44" s="38"/>
    </row>
    <row r="45" spans="1:18" ht="46.5" customHeight="1" x14ac:dyDescent="0.35">
      <c r="B45" s="37" t="s">
        <v>32</v>
      </c>
      <c r="C45" s="35" t="s">
        <v>36</v>
      </c>
      <c r="D45" s="38"/>
      <c r="E45" s="38"/>
    </row>
    <row r="47" spans="1:18" ht="47.25" customHeight="1" x14ac:dyDescent="0.25">
      <c r="B47" s="7"/>
      <c r="C47" s="29"/>
      <c r="D47" s="30"/>
      <c r="E47" s="30"/>
      <c r="F47" s="30"/>
      <c r="G47" s="30"/>
      <c r="H47" s="30"/>
      <c r="I47" s="30"/>
      <c r="J47" s="30"/>
      <c r="K47" s="30"/>
    </row>
  </sheetData>
  <mergeCells count="8">
    <mergeCell ref="C1:O1"/>
    <mergeCell ref="H41:I41"/>
    <mergeCell ref="H42:I42"/>
    <mergeCell ref="H43:I43"/>
    <mergeCell ref="E2:H2"/>
    <mergeCell ref="I2:J2"/>
    <mergeCell ref="K2:L2"/>
    <mergeCell ref="M2:P2"/>
  </mergeCells>
  <pageMargins left="0.7" right="0.7" top="0.75" bottom="0.75" header="0.3" footer="0.3"/>
  <pageSetup paperSize="9" scale="2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2025-07-14T03:48:05Z</cp:lastPrinted>
  <dcterms:created xsi:type="dcterms:W3CDTF">2024-07-14T23:48:05Z</dcterms:created>
  <dcterms:modified xsi:type="dcterms:W3CDTF">2025-07-17T01:30:06Z</dcterms:modified>
</cp:coreProperties>
</file>